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General BUSO\Web Site\Forms\Travel Forms\"/>
    </mc:Choice>
  </mc:AlternateContent>
  <workbookProtection workbookAlgorithmName="SHA-512" workbookHashValue="kTIMhrU3+XLzS3UHB5taljw++HPzlcbdHpm7qXlvUTNOKXFO+WxTA+QYlILSLFCUEqqm0EAUVM2la9rLG8Vnmw==" workbookSaltValue="Zl02W6IxSHyuPgi3SYUgRQ==" workbookSpinCount="100000" lockStructure="1"/>
  <bookViews>
    <workbookView xWindow="-30" yWindow="150" windowWidth="12480" windowHeight="10530" tabRatio="798"/>
  </bookViews>
  <sheets>
    <sheet name="Summary" sheetId="14" r:id="rId1"/>
    <sheet name="Airfare" sheetId="15" r:id="rId2"/>
    <sheet name="Transportation" sheetId="17" r:id="rId3"/>
    <sheet name="Meals" sheetId="22" r:id="rId4"/>
    <sheet name="Lodging" sheetId="18" r:id="rId5"/>
    <sheet name="Registration" sheetId="19" r:id="rId6"/>
    <sheet name="Phone &amp; Internet" sheetId="20" r:id="rId7"/>
    <sheet name="Other Exp." sheetId="23" r:id="rId8"/>
    <sheet name="Pcard ATM" sheetId="24" r:id="rId9"/>
  </sheets>
  <definedNames>
    <definedName name="_xlnm.Print_Area" localSheetId="0">Summary!$A$1:$I$34</definedName>
    <definedName name="_xlnm.Print_Area" localSheetId="2">Transportation!$A$1:$J$90</definedName>
    <definedName name="_xlnm.Print_Titles" localSheetId="1">Airfare!$1:$1</definedName>
    <definedName name="_xlnm.Print_Titles" localSheetId="4">Lodging!$1:$1</definedName>
    <definedName name="_xlnm.Print_Titles" localSheetId="3">Meals!$1:$1</definedName>
    <definedName name="_xlnm.Print_Titles" localSheetId="6">'Phone &amp; Internet'!$1:$1</definedName>
    <definedName name="_xlnm.Print_Titles" localSheetId="5">Registration!$1:$1</definedName>
    <definedName name="_xlnm.Print_Titles" localSheetId="0">Summary!$1:$1</definedName>
    <definedName name="_xlnm.Print_Titles" localSheetId="2">Transportation!$1:$1</definedName>
  </definedNames>
  <calcPr calcId="162913"/>
</workbook>
</file>

<file path=xl/calcChain.xml><?xml version="1.0" encoding="utf-8"?>
<calcChain xmlns="http://schemas.openxmlformats.org/spreadsheetml/2006/main">
  <c r="I1" i="24" l="1"/>
  <c r="F3" i="23"/>
  <c r="F3" i="20"/>
  <c r="F3" i="19"/>
  <c r="F3" i="18"/>
  <c r="F3" i="22"/>
  <c r="F3" i="17"/>
  <c r="F3" i="15"/>
  <c r="F4" i="24" l="1"/>
  <c r="F5" i="24"/>
  <c r="F6" i="24"/>
  <c r="F7" i="24"/>
  <c r="F8" i="24"/>
  <c r="F9" i="24"/>
  <c r="F10" i="24"/>
  <c r="F11" i="24"/>
  <c r="F12" i="24"/>
  <c r="F13" i="24"/>
  <c r="F14" i="24"/>
  <c r="F15" i="24"/>
  <c r="F16" i="24"/>
  <c r="F3" i="24"/>
  <c r="H25" i="24"/>
  <c r="G25" i="24"/>
  <c r="F25" i="24"/>
  <c r="E25" i="24"/>
  <c r="D25" i="24"/>
  <c r="E63" i="22" l="1"/>
  <c r="E64" i="22"/>
  <c r="E65" i="22"/>
  <c r="E66" i="22"/>
  <c r="E67" i="22"/>
  <c r="E68" i="22"/>
  <c r="E69" i="22"/>
  <c r="E70" i="22"/>
  <c r="E71" i="22"/>
  <c r="E72" i="22"/>
  <c r="E73" i="22"/>
  <c r="E74" i="22"/>
  <c r="E75" i="22"/>
  <c r="E76" i="22"/>
  <c r="E77" i="22"/>
  <c r="E78" i="22"/>
  <c r="E79" i="22"/>
  <c r="E80" i="22"/>
  <c r="E81" i="22"/>
  <c r="E82" i="22"/>
  <c r="E83" i="22"/>
  <c r="E84" i="22"/>
  <c r="E26" i="22"/>
  <c r="H19" i="14" l="1"/>
  <c r="J5" i="24" l="1"/>
  <c r="J6" i="24"/>
  <c r="J7" i="24"/>
  <c r="J8" i="24"/>
  <c r="J9" i="24"/>
  <c r="J10" i="24"/>
  <c r="J11" i="24"/>
  <c r="J12" i="24"/>
  <c r="J13" i="24"/>
  <c r="J14" i="24"/>
  <c r="J15" i="24"/>
  <c r="J16" i="24"/>
  <c r="I5" i="24"/>
  <c r="I6" i="24"/>
  <c r="I7" i="24"/>
  <c r="I8" i="24"/>
  <c r="I9" i="24"/>
  <c r="I10" i="24"/>
  <c r="I11" i="24"/>
  <c r="I12" i="24"/>
  <c r="I13" i="24"/>
  <c r="I14" i="24"/>
  <c r="I15" i="24"/>
  <c r="I16" i="24"/>
  <c r="I3" i="24"/>
  <c r="J3" i="24" s="1"/>
  <c r="I4" i="24"/>
  <c r="E17" i="24"/>
  <c r="F28" i="24" s="1"/>
  <c r="G17" i="24"/>
  <c r="H17" i="24"/>
  <c r="F29" i="24" s="1"/>
  <c r="E81" i="15"/>
  <c r="E82" i="15"/>
  <c r="E14" i="15"/>
  <c r="E15" i="15"/>
  <c r="E16" i="15"/>
  <c r="E17" i="15"/>
  <c r="E18" i="15"/>
  <c r="E19" i="15"/>
  <c r="E20" i="15"/>
  <c r="E21" i="15"/>
  <c r="E22" i="15"/>
  <c r="E23" i="15"/>
  <c r="E24" i="15"/>
  <c r="E26" i="15"/>
  <c r="H25" i="14" l="1"/>
  <c r="J17" i="24"/>
  <c r="F30" i="24"/>
  <c r="J4" i="24"/>
  <c r="F17" i="24"/>
  <c r="F27" i="24" s="1"/>
  <c r="G17" i="14" l="1"/>
  <c r="I4" i="15" l="1"/>
  <c r="I6" i="15" s="1"/>
  <c r="C18" i="14"/>
  <c r="F58" i="18"/>
  <c r="I234" i="22"/>
  <c r="I237" i="22" s="1"/>
  <c r="H234" i="22"/>
  <c r="H237" i="22" s="1"/>
  <c r="G234" i="22"/>
  <c r="G237" i="22" s="1"/>
  <c r="F234" i="22"/>
  <c r="D234" i="22"/>
  <c r="E233" i="22"/>
  <c r="E232" i="22"/>
  <c r="E231" i="22"/>
  <c r="E230" i="22"/>
  <c r="E229" i="22"/>
  <c r="E228" i="22"/>
  <c r="E227" i="22"/>
  <c r="E226" i="22"/>
  <c r="E225" i="22"/>
  <c r="E224" i="22"/>
  <c r="E223" i="22"/>
  <c r="E222" i="22"/>
  <c r="E221" i="22"/>
  <c r="E220" i="22"/>
  <c r="E219" i="22"/>
  <c r="E218" i="22"/>
  <c r="E217" i="22"/>
  <c r="E216" i="22"/>
  <c r="E215" i="22"/>
  <c r="E214" i="22"/>
  <c r="E213" i="22"/>
  <c r="E212" i="22"/>
  <c r="E211" i="22"/>
  <c r="I204" i="22"/>
  <c r="I207" i="22" s="1"/>
  <c r="H204" i="22"/>
  <c r="H207" i="22" s="1"/>
  <c r="G204" i="22"/>
  <c r="G207" i="22" s="1"/>
  <c r="F204" i="22"/>
  <c r="D204" i="22"/>
  <c r="E203" i="22"/>
  <c r="E202" i="22"/>
  <c r="E201" i="22"/>
  <c r="E200" i="22"/>
  <c r="E199" i="22"/>
  <c r="E198" i="22"/>
  <c r="E197" i="22"/>
  <c r="E196" i="22"/>
  <c r="E195" i="22"/>
  <c r="E194" i="22"/>
  <c r="E193" i="22"/>
  <c r="E192" i="22"/>
  <c r="E191" i="22"/>
  <c r="E190" i="22"/>
  <c r="E189" i="22"/>
  <c r="E188" i="22"/>
  <c r="E187" i="22"/>
  <c r="E186" i="22"/>
  <c r="E185" i="22"/>
  <c r="E184" i="22"/>
  <c r="E183" i="22"/>
  <c r="E182" i="22"/>
  <c r="E181" i="22"/>
  <c r="I174" i="22"/>
  <c r="I177" i="22" s="1"/>
  <c r="H174" i="22"/>
  <c r="H177" i="22" s="1"/>
  <c r="G174" i="22"/>
  <c r="G177" i="22" s="1"/>
  <c r="F174" i="22"/>
  <c r="D174" i="22"/>
  <c r="E173" i="22"/>
  <c r="E172" i="22"/>
  <c r="E171" i="22"/>
  <c r="E170" i="22"/>
  <c r="E169" i="22"/>
  <c r="E168" i="22"/>
  <c r="E167" i="22"/>
  <c r="E166" i="22"/>
  <c r="E165" i="22"/>
  <c r="E164" i="22"/>
  <c r="E163" i="22"/>
  <c r="E162" i="22"/>
  <c r="E161" i="22"/>
  <c r="E160" i="22"/>
  <c r="E159" i="22"/>
  <c r="E158" i="22"/>
  <c r="E157" i="22"/>
  <c r="E156" i="22"/>
  <c r="E155" i="22"/>
  <c r="E154" i="22"/>
  <c r="E153" i="22"/>
  <c r="E152" i="22"/>
  <c r="E151" i="22"/>
  <c r="E138" i="22"/>
  <c r="E40" i="22"/>
  <c r="E99" i="22"/>
  <c r="E129" i="22"/>
  <c r="I144" i="22"/>
  <c r="I147" i="22" s="1"/>
  <c r="H144" i="22"/>
  <c r="H147" i="22" s="1"/>
  <c r="G144" i="22"/>
  <c r="G147" i="22" s="1"/>
  <c r="F144" i="22"/>
  <c r="D144" i="22"/>
  <c r="E143" i="22"/>
  <c r="E142" i="22"/>
  <c r="E141" i="22"/>
  <c r="E140" i="22"/>
  <c r="E139" i="22"/>
  <c r="E137" i="22"/>
  <c r="E136" i="22"/>
  <c r="E135" i="22"/>
  <c r="E134" i="22"/>
  <c r="E133" i="22"/>
  <c r="E132" i="22"/>
  <c r="E131" i="22"/>
  <c r="E130" i="22"/>
  <c r="E128" i="22"/>
  <c r="E127" i="22"/>
  <c r="E126" i="22"/>
  <c r="E125" i="22"/>
  <c r="E124" i="22"/>
  <c r="E123" i="22"/>
  <c r="E122" i="22"/>
  <c r="E121" i="22"/>
  <c r="I114" i="22"/>
  <c r="I117" i="22" s="1"/>
  <c r="H114" i="22"/>
  <c r="H117" i="22" s="1"/>
  <c r="G114" i="22"/>
  <c r="G117" i="22" s="1"/>
  <c r="F114" i="22"/>
  <c r="D114" i="22"/>
  <c r="E113" i="22"/>
  <c r="E112" i="22"/>
  <c r="E111" i="22"/>
  <c r="E110" i="22"/>
  <c r="E109" i="22"/>
  <c r="E108" i="22"/>
  <c r="E107" i="22"/>
  <c r="E106" i="22"/>
  <c r="E105" i="22"/>
  <c r="E104" i="22"/>
  <c r="E103" i="22"/>
  <c r="E102" i="22"/>
  <c r="E101" i="22"/>
  <c r="E100" i="22"/>
  <c r="E98" i="22"/>
  <c r="E97" i="22"/>
  <c r="E96" i="22"/>
  <c r="E95" i="22"/>
  <c r="E94" i="22"/>
  <c r="E93" i="22"/>
  <c r="E92" i="22"/>
  <c r="E91" i="22"/>
  <c r="I89" i="23"/>
  <c r="I92" i="23" s="1"/>
  <c r="H89" i="23"/>
  <c r="H92" i="23" s="1"/>
  <c r="G89" i="23"/>
  <c r="G92" i="23" s="1"/>
  <c r="F89" i="23"/>
  <c r="D89" i="23"/>
  <c r="E88" i="23"/>
  <c r="E87" i="23"/>
  <c r="E86" i="23"/>
  <c r="E85" i="23"/>
  <c r="E84" i="23"/>
  <c r="E83" i="23"/>
  <c r="E82" i="23"/>
  <c r="E81" i="23"/>
  <c r="E80" i="23"/>
  <c r="E79" i="23"/>
  <c r="E78" i="23"/>
  <c r="E77" i="23"/>
  <c r="E76" i="23"/>
  <c r="E75" i="23"/>
  <c r="E74" i="23"/>
  <c r="E73" i="23"/>
  <c r="E72" i="23"/>
  <c r="E71" i="23"/>
  <c r="E70" i="23"/>
  <c r="E69" i="23"/>
  <c r="E68" i="23"/>
  <c r="E67" i="23"/>
  <c r="E66" i="23"/>
  <c r="E65" i="23"/>
  <c r="E64" i="23"/>
  <c r="I59" i="23"/>
  <c r="I62" i="23" s="1"/>
  <c r="H59" i="23"/>
  <c r="H62" i="23" s="1"/>
  <c r="G59" i="23"/>
  <c r="G62" i="23" s="1"/>
  <c r="F59" i="23"/>
  <c r="D59" i="23"/>
  <c r="E58" i="23"/>
  <c r="E57" i="23"/>
  <c r="E56" i="23"/>
  <c r="E55" i="23"/>
  <c r="E54" i="23"/>
  <c r="E53" i="23"/>
  <c r="E52" i="23"/>
  <c r="E51" i="23"/>
  <c r="E50" i="23"/>
  <c r="E49" i="23"/>
  <c r="E48" i="23"/>
  <c r="E47" i="23"/>
  <c r="E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I28" i="23"/>
  <c r="I31" i="23" s="1"/>
  <c r="H28" i="23"/>
  <c r="H31" i="23" s="1"/>
  <c r="G28" i="23"/>
  <c r="G31" i="23" s="1"/>
  <c r="G9" i="23" s="1"/>
  <c r="D13" i="14" s="1"/>
  <c r="F28" i="23"/>
  <c r="D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E13" i="23"/>
  <c r="I4" i="23"/>
  <c r="I6" i="23" s="1"/>
  <c r="C3" i="23"/>
  <c r="E52" i="20"/>
  <c r="E52" i="19"/>
  <c r="E51" i="18"/>
  <c r="E79" i="17"/>
  <c r="E70" i="17"/>
  <c r="E40" i="17"/>
  <c r="E80" i="15"/>
  <c r="E71" i="15"/>
  <c r="E42" i="15"/>
  <c r="I85" i="22"/>
  <c r="I88" i="22" s="1"/>
  <c r="H85" i="22"/>
  <c r="H88" i="22" s="1"/>
  <c r="G85" i="22"/>
  <c r="G88" i="22" s="1"/>
  <c r="F85" i="22"/>
  <c r="D85" i="22"/>
  <c r="E62" i="22"/>
  <c r="I56" i="22"/>
  <c r="I59" i="22" s="1"/>
  <c r="H56" i="22"/>
  <c r="H59" i="22" s="1"/>
  <c r="G56" i="22"/>
  <c r="G59" i="22" s="1"/>
  <c r="F56" i="22"/>
  <c r="D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39" i="22"/>
  <c r="E38" i="22"/>
  <c r="E37" i="22"/>
  <c r="E36" i="22"/>
  <c r="E35" i="22"/>
  <c r="E34" i="22"/>
  <c r="E33" i="22"/>
  <c r="I27" i="22"/>
  <c r="I30" i="22" s="1"/>
  <c r="H27" i="22"/>
  <c r="H30" i="22" s="1"/>
  <c r="G27" i="22"/>
  <c r="G30" i="22" s="1"/>
  <c r="F27" i="22"/>
  <c r="D27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I4" i="22"/>
  <c r="I6" i="22" s="1"/>
  <c r="C3" i="22"/>
  <c r="I87" i="17"/>
  <c r="I90" i="17" s="1"/>
  <c r="H87" i="17"/>
  <c r="H90" i="17" s="1"/>
  <c r="G87" i="17"/>
  <c r="G90" i="17" s="1"/>
  <c r="F87" i="17"/>
  <c r="D87" i="17"/>
  <c r="E86" i="17"/>
  <c r="E85" i="17"/>
  <c r="E84" i="17"/>
  <c r="E83" i="17"/>
  <c r="E82" i="17"/>
  <c r="E81" i="17"/>
  <c r="E80" i="17"/>
  <c r="E78" i="17"/>
  <c r="E77" i="17"/>
  <c r="E76" i="17"/>
  <c r="E75" i="17"/>
  <c r="E74" i="17"/>
  <c r="E73" i="17"/>
  <c r="E72" i="17"/>
  <c r="E71" i="17"/>
  <c r="E69" i="17"/>
  <c r="E68" i="17"/>
  <c r="E67" i="17"/>
  <c r="E66" i="17"/>
  <c r="E65" i="17"/>
  <c r="E64" i="17"/>
  <c r="E63" i="17"/>
  <c r="E62" i="17"/>
  <c r="I57" i="17"/>
  <c r="I60" i="17" s="1"/>
  <c r="H57" i="17"/>
  <c r="H60" i="17" s="1"/>
  <c r="G57" i="17"/>
  <c r="G60" i="17" s="1"/>
  <c r="F57" i="17"/>
  <c r="D57" i="17"/>
  <c r="E56" i="17"/>
  <c r="E55" i="17"/>
  <c r="E54" i="17"/>
  <c r="E53" i="17"/>
  <c r="E52" i="17"/>
  <c r="E51" i="17"/>
  <c r="E50" i="17"/>
  <c r="E49" i="17"/>
  <c r="E48" i="17"/>
  <c r="E47" i="17"/>
  <c r="E46" i="17"/>
  <c r="E45" i="17"/>
  <c r="E44" i="17"/>
  <c r="E43" i="17"/>
  <c r="E42" i="17"/>
  <c r="E41" i="17"/>
  <c r="E39" i="17"/>
  <c r="E38" i="17"/>
  <c r="E37" i="17"/>
  <c r="E36" i="17"/>
  <c r="E35" i="17"/>
  <c r="E34" i="17"/>
  <c r="E33" i="17"/>
  <c r="I28" i="17"/>
  <c r="I31" i="17" s="1"/>
  <c r="H28" i="17"/>
  <c r="H31" i="17" s="1"/>
  <c r="G28" i="17"/>
  <c r="G31" i="17" s="1"/>
  <c r="F28" i="17"/>
  <c r="D28" i="17"/>
  <c r="E27" i="17"/>
  <c r="E26" i="17"/>
  <c r="E25" i="17"/>
  <c r="E24" i="17"/>
  <c r="E23" i="17"/>
  <c r="E22" i="17"/>
  <c r="E21" i="17"/>
  <c r="E20" i="17"/>
  <c r="E19" i="17"/>
  <c r="E18" i="17"/>
  <c r="E17" i="17"/>
  <c r="E16" i="17"/>
  <c r="E15" i="17"/>
  <c r="E14" i="17"/>
  <c r="E13" i="17"/>
  <c r="I4" i="17"/>
  <c r="I6" i="17" s="1"/>
  <c r="C3" i="17"/>
  <c r="D27" i="15"/>
  <c r="E34" i="15"/>
  <c r="I85" i="20"/>
  <c r="I88" i="20" s="1"/>
  <c r="H85" i="20"/>
  <c r="H88" i="20" s="1"/>
  <c r="G85" i="20"/>
  <c r="G88" i="20" s="1"/>
  <c r="F85" i="20"/>
  <c r="D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E71" i="20"/>
  <c r="E70" i="20"/>
  <c r="E69" i="20"/>
  <c r="E68" i="20"/>
  <c r="E67" i="20"/>
  <c r="E66" i="20"/>
  <c r="E65" i="20"/>
  <c r="E64" i="20"/>
  <c r="E63" i="20"/>
  <c r="E62" i="20"/>
  <c r="E61" i="20"/>
  <c r="I56" i="20"/>
  <c r="I59" i="20" s="1"/>
  <c r="H56" i="20"/>
  <c r="H59" i="20" s="1"/>
  <c r="G56" i="20"/>
  <c r="G59" i="20" s="1"/>
  <c r="F56" i="20"/>
  <c r="D56" i="20"/>
  <c r="E55" i="20"/>
  <c r="E54" i="20"/>
  <c r="E53" i="20"/>
  <c r="E51" i="20"/>
  <c r="E50" i="20"/>
  <c r="E49" i="20"/>
  <c r="E48" i="20"/>
  <c r="E47" i="20"/>
  <c r="E46" i="20"/>
  <c r="E45" i="20"/>
  <c r="E44" i="20"/>
  <c r="E43" i="20"/>
  <c r="E42" i="20"/>
  <c r="E41" i="20"/>
  <c r="E40" i="20"/>
  <c r="E39" i="20"/>
  <c r="E38" i="20"/>
  <c r="E37" i="20"/>
  <c r="E36" i="20"/>
  <c r="E35" i="20"/>
  <c r="E34" i="20"/>
  <c r="E33" i="20"/>
  <c r="E32" i="20"/>
  <c r="I27" i="20"/>
  <c r="I30" i="20" s="1"/>
  <c r="H27" i="20"/>
  <c r="H30" i="20" s="1"/>
  <c r="G27" i="20"/>
  <c r="G30" i="20" s="1"/>
  <c r="F27" i="20"/>
  <c r="D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I4" i="20"/>
  <c r="I6" i="20" s="1"/>
  <c r="C3" i="20"/>
  <c r="I88" i="19"/>
  <c r="I91" i="19" s="1"/>
  <c r="H88" i="19"/>
  <c r="H91" i="19" s="1"/>
  <c r="G88" i="19"/>
  <c r="G91" i="19" s="1"/>
  <c r="F88" i="19"/>
  <c r="D88" i="19"/>
  <c r="E87" i="19"/>
  <c r="E86" i="19"/>
  <c r="E85" i="19"/>
  <c r="E84" i="19"/>
  <c r="E83" i="19"/>
  <c r="E82" i="19"/>
  <c r="E81" i="19"/>
  <c r="E80" i="19"/>
  <c r="E79" i="19"/>
  <c r="E78" i="19"/>
  <c r="E77" i="19"/>
  <c r="E76" i="19"/>
  <c r="E75" i="19"/>
  <c r="E74" i="19"/>
  <c r="E73" i="19"/>
  <c r="E72" i="19"/>
  <c r="E71" i="19"/>
  <c r="E70" i="19"/>
  <c r="E69" i="19"/>
  <c r="E68" i="19"/>
  <c r="E67" i="19"/>
  <c r="E66" i="19"/>
  <c r="E65" i="19"/>
  <c r="E64" i="19"/>
  <c r="I58" i="19"/>
  <c r="I61" i="19" s="1"/>
  <c r="H58" i="19"/>
  <c r="H61" i="19" s="1"/>
  <c r="G58" i="19"/>
  <c r="G61" i="19" s="1"/>
  <c r="F58" i="19"/>
  <c r="D58" i="19"/>
  <c r="E57" i="19"/>
  <c r="E56" i="19"/>
  <c r="E55" i="19"/>
  <c r="E54" i="19"/>
  <c r="E53" i="19"/>
  <c r="E51" i="19"/>
  <c r="E50" i="19"/>
  <c r="E49" i="19"/>
  <c r="E48" i="19"/>
  <c r="E47" i="19"/>
  <c r="E46" i="19"/>
  <c r="E45" i="19"/>
  <c r="E44" i="19"/>
  <c r="E43" i="19"/>
  <c r="E42" i="19"/>
  <c r="E41" i="19"/>
  <c r="E40" i="19"/>
  <c r="E39" i="19"/>
  <c r="E38" i="19"/>
  <c r="E37" i="19"/>
  <c r="E36" i="19"/>
  <c r="E35" i="19"/>
  <c r="E34" i="19"/>
  <c r="I28" i="19"/>
  <c r="I31" i="19" s="1"/>
  <c r="H28" i="19"/>
  <c r="H31" i="19" s="1"/>
  <c r="G28" i="19"/>
  <c r="G31" i="19" s="1"/>
  <c r="F28" i="19"/>
  <c r="D28" i="19"/>
  <c r="E27" i="19"/>
  <c r="E26" i="19"/>
  <c r="E25" i="19"/>
  <c r="E24" i="19"/>
  <c r="E23" i="19"/>
  <c r="E22" i="19"/>
  <c r="E21" i="19"/>
  <c r="E20" i="19"/>
  <c r="E19" i="19"/>
  <c r="E18" i="19"/>
  <c r="E17" i="19"/>
  <c r="E16" i="19"/>
  <c r="E15" i="19"/>
  <c r="E14" i="19"/>
  <c r="E13" i="19"/>
  <c r="I4" i="19"/>
  <c r="I6" i="19" s="1"/>
  <c r="C3" i="19"/>
  <c r="I88" i="18"/>
  <c r="I91" i="18" s="1"/>
  <c r="H88" i="18"/>
  <c r="H91" i="18" s="1"/>
  <c r="G88" i="18"/>
  <c r="G91" i="18" s="1"/>
  <c r="F88" i="18"/>
  <c r="D88" i="18"/>
  <c r="E87" i="18"/>
  <c r="E86" i="18"/>
  <c r="E85" i="18"/>
  <c r="E84" i="18"/>
  <c r="E83" i="18"/>
  <c r="E82" i="18"/>
  <c r="E81" i="18"/>
  <c r="E80" i="18"/>
  <c r="E79" i="18"/>
  <c r="E78" i="18"/>
  <c r="E77" i="18"/>
  <c r="E76" i="18"/>
  <c r="E75" i="18"/>
  <c r="E74" i="18"/>
  <c r="E73" i="18"/>
  <c r="E72" i="18"/>
  <c r="E71" i="18"/>
  <c r="E70" i="18"/>
  <c r="E69" i="18"/>
  <c r="E68" i="18"/>
  <c r="E67" i="18"/>
  <c r="E66" i="18"/>
  <c r="E65" i="18"/>
  <c r="E64" i="18"/>
  <c r="I58" i="18"/>
  <c r="I61" i="18" s="1"/>
  <c r="H58" i="18"/>
  <c r="H61" i="18" s="1"/>
  <c r="G58" i="18"/>
  <c r="G61" i="18" s="1"/>
  <c r="D58" i="18"/>
  <c r="E57" i="18"/>
  <c r="E56" i="18"/>
  <c r="E55" i="18"/>
  <c r="E54" i="18"/>
  <c r="E53" i="18"/>
  <c r="E52" i="18"/>
  <c r="E50" i="18"/>
  <c r="E49" i="18"/>
  <c r="E48" i="18"/>
  <c r="E47" i="18"/>
  <c r="E46" i="18"/>
  <c r="E45" i="18"/>
  <c r="E44" i="18"/>
  <c r="E43" i="18"/>
  <c r="E42" i="18"/>
  <c r="E41" i="18"/>
  <c r="E40" i="18"/>
  <c r="E39" i="18"/>
  <c r="E38" i="18"/>
  <c r="E37" i="18"/>
  <c r="E36" i="18"/>
  <c r="E35" i="18"/>
  <c r="E34" i="18"/>
  <c r="I28" i="18"/>
  <c r="I31" i="18" s="1"/>
  <c r="H28" i="18"/>
  <c r="H31" i="18" s="1"/>
  <c r="G28" i="18"/>
  <c r="G31" i="18" s="1"/>
  <c r="F28" i="18"/>
  <c r="D28" i="18"/>
  <c r="E27" i="18"/>
  <c r="E26" i="18"/>
  <c r="E25" i="18"/>
  <c r="E24" i="18"/>
  <c r="E23" i="18"/>
  <c r="E22" i="18"/>
  <c r="E21" i="18"/>
  <c r="E20" i="18"/>
  <c r="E19" i="18"/>
  <c r="E18" i="18"/>
  <c r="E17" i="18"/>
  <c r="E16" i="18"/>
  <c r="E15" i="18"/>
  <c r="E14" i="18"/>
  <c r="E13" i="18"/>
  <c r="I4" i="18"/>
  <c r="I6" i="18" s="1"/>
  <c r="C3" i="18"/>
  <c r="E86" i="15"/>
  <c r="E85" i="15"/>
  <c r="E84" i="15"/>
  <c r="E83" i="15"/>
  <c r="E79" i="15"/>
  <c r="E78" i="15"/>
  <c r="E77" i="15"/>
  <c r="E76" i="15"/>
  <c r="E75" i="15"/>
  <c r="E74" i="15"/>
  <c r="E73" i="15"/>
  <c r="E72" i="15"/>
  <c r="E70" i="15"/>
  <c r="E69" i="15"/>
  <c r="E68" i="15"/>
  <c r="E67" i="15"/>
  <c r="E66" i="15"/>
  <c r="E65" i="15"/>
  <c r="E64" i="15"/>
  <c r="E63" i="15"/>
  <c r="E56" i="15"/>
  <c r="E55" i="15"/>
  <c r="E54" i="15"/>
  <c r="E53" i="15"/>
  <c r="E52" i="15"/>
  <c r="E51" i="15"/>
  <c r="E50" i="15"/>
  <c r="E49" i="15"/>
  <c r="E48" i="15"/>
  <c r="E47" i="15"/>
  <c r="E46" i="15"/>
  <c r="E45" i="15"/>
  <c r="E44" i="15"/>
  <c r="E43" i="15"/>
  <c r="E41" i="15"/>
  <c r="E40" i="15"/>
  <c r="E39" i="15"/>
  <c r="E38" i="15"/>
  <c r="E37" i="15"/>
  <c r="E36" i="15"/>
  <c r="E35" i="15"/>
  <c r="E13" i="15"/>
  <c r="H9" i="23" l="1"/>
  <c r="F13" i="14" s="1"/>
  <c r="E88" i="18"/>
  <c r="D90" i="18" s="1"/>
  <c r="E85" i="20"/>
  <c r="F88" i="20" s="1"/>
  <c r="E27" i="20"/>
  <c r="F30" i="20" s="1"/>
  <c r="E88" i="19"/>
  <c r="F91" i="19" s="1"/>
  <c r="H9" i="22"/>
  <c r="I9" i="22"/>
  <c r="G9" i="22"/>
  <c r="E56" i="20"/>
  <c r="D58" i="20" s="1"/>
  <c r="G9" i="17"/>
  <c r="E58" i="18"/>
  <c r="F61" i="18" s="1"/>
  <c r="I9" i="20"/>
  <c r="E87" i="17"/>
  <c r="D89" i="17" s="1"/>
  <c r="E56" i="22"/>
  <c r="F59" i="22" s="1"/>
  <c r="E174" i="22"/>
  <c r="D176" i="22" s="1"/>
  <c r="I9" i="17"/>
  <c r="E89" i="23"/>
  <c r="F92" i="23" s="1"/>
  <c r="E28" i="19"/>
  <c r="F31" i="19" s="1"/>
  <c r="E58" i="19"/>
  <c r="D60" i="19" s="1"/>
  <c r="E28" i="18"/>
  <c r="F31" i="18" s="1"/>
  <c r="E57" i="17"/>
  <c r="D59" i="17" s="1"/>
  <c r="E28" i="17"/>
  <c r="D30" i="17" s="1"/>
  <c r="E27" i="22"/>
  <c r="D29" i="22" s="1"/>
  <c r="E85" i="22"/>
  <c r="D87" i="22" s="1"/>
  <c r="E114" i="22"/>
  <c r="D116" i="22" s="1"/>
  <c r="E144" i="22"/>
  <c r="F147" i="22" s="1"/>
  <c r="E204" i="22"/>
  <c r="F207" i="22" s="1"/>
  <c r="E234" i="22"/>
  <c r="D236" i="22" s="1"/>
  <c r="E28" i="23"/>
  <c r="D30" i="23" s="1"/>
  <c r="E59" i="23"/>
  <c r="D61" i="23" s="1"/>
  <c r="I9" i="23"/>
  <c r="G13" i="14" s="1"/>
  <c r="D91" i="23"/>
  <c r="H9" i="20"/>
  <c r="G9" i="20"/>
  <c r="G9" i="19"/>
  <c r="I9" i="19"/>
  <c r="I9" i="18"/>
  <c r="H9" i="18"/>
  <c r="H9" i="17"/>
  <c r="F59" i="20"/>
  <c r="D87" i="20"/>
  <c r="H9" i="19"/>
  <c r="G9" i="18"/>
  <c r="E27" i="15"/>
  <c r="H17" i="14"/>
  <c r="F17" i="14"/>
  <c r="D17" i="14"/>
  <c r="E17" i="14"/>
  <c r="I27" i="15"/>
  <c r="I30" i="15" s="1"/>
  <c r="H27" i="15"/>
  <c r="H30" i="15" s="1"/>
  <c r="G27" i="15"/>
  <c r="G30" i="15" s="1"/>
  <c r="F27" i="15"/>
  <c r="F61" i="19" l="1"/>
  <c r="F88" i="22"/>
  <c r="F117" i="22"/>
  <c r="D30" i="18"/>
  <c r="F91" i="18"/>
  <c r="F90" i="17"/>
  <c r="D29" i="20"/>
  <c r="D30" i="19"/>
  <c r="D90" i="19"/>
  <c r="D60" i="18"/>
  <c r="F60" i="17"/>
  <c r="F177" i="22"/>
  <c r="F30" i="22"/>
  <c r="D206" i="22"/>
  <c r="D146" i="22"/>
  <c r="D58" i="22"/>
  <c r="F31" i="23"/>
  <c r="F31" i="17"/>
  <c r="F237" i="22"/>
  <c r="F62" i="23"/>
  <c r="F9" i="19"/>
  <c r="D29" i="15"/>
  <c r="F30" i="15"/>
  <c r="F9" i="20"/>
  <c r="F9" i="18"/>
  <c r="C3" i="15"/>
  <c r="G12" i="14"/>
  <c r="F12" i="14"/>
  <c r="D12" i="14"/>
  <c r="F11" i="14"/>
  <c r="G11" i="14"/>
  <c r="D11" i="14"/>
  <c r="G10" i="14"/>
  <c r="D10" i="14"/>
  <c r="F10" i="14"/>
  <c r="G8" i="14"/>
  <c r="F8" i="14"/>
  <c r="D8" i="14"/>
  <c r="D87" i="15"/>
  <c r="D57" i="15"/>
  <c r="F87" i="15"/>
  <c r="I87" i="15"/>
  <c r="I90" i="15" s="1"/>
  <c r="H87" i="15"/>
  <c r="H90" i="15" s="1"/>
  <c r="G87" i="15"/>
  <c r="G90" i="15" s="1"/>
  <c r="I57" i="15"/>
  <c r="I60" i="15" s="1"/>
  <c r="H57" i="15"/>
  <c r="H60" i="15" s="1"/>
  <c r="G57" i="15"/>
  <c r="G60" i="15" s="1"/>
  <c r="F57" i="15"/>
  <c r="F9" i="17" l="1"/>
  <c r="F9" i="22"/>
  <c r="F9" i="23"/>
  <c r="E13" i="14" s="1"/>
  <c r="H13" i="14" s="1"/>
  <c r="G9" i="14"/>
  <c r="D9" i="14"/>
  <c r="G9" i="15"/>
  <c r="D7" i="14" s="1"/>
  <c r="H9" i="15"/>
  <c r="F7" i="14" s="1"/>
  <c r="E87" i="15"/>
  <c r="E57" i="15"/>
  <c r="I9" i="15"/>
  <c r="G7" i="14" s="1"/>
  <c r="F9" i="14"/>
  <c r="D14" i="14" l="1"/>
  <c r="D18" i="14" s="1"/>
  <c r="D21" i="14" s="1"/>
  <c r="E8" i="14"/>
  <c r="H8" i="14" s="1"/>
  <c r="G14" i="14"/>
  <c r="F90" i="15"/>
  <c r="D89" i="15"/>
  <c r="F60" i="15"/>
  <c r="D59" i="15"/>
  <c r="F14" i="14"/>
  <c r="F18" i="14" s="1"/>
  <c r="F21" i="14" s="1"/>
  <c r="G18" i="14" l="1"/>
  <c r="G21" i="14" s="1"/>
  <c r="F9" i="15"/>
  <c r="E7" i="14" s="1"/>
  <c r="H7" i="14" s="1"/>
  <c r="E12" i="14"/>
  <c r="H12" i="14" s="1"/>
  <c r="E11" i="14"/>
  <c r="H11" i="14" s="1"/>
  <c r="E9" i="14" l="1"/>
  <c r="H9" i="14" s="1"/>
  <c r="E10" i="14"/>
  <c r="H10" i="14" s="1"/>
  <c r="H14" i="14" l="1"/>
  <c r="E14" i="14"/>
  <c r="E18" i="14" s="1"/>
  <c r="E21" i="14" l="1"/>
  <c r="H18" i="14"/>
  <c r="H21" i="14" l="1"/>
  <c r="H23" i="14"/>
</calcChain>
</file>

<file path=xl/comments1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2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1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3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1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9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12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15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18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21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4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5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6.xml><?xml version="1.0" encoding="utf-8"?>
<comments xmlns="http://schemas.openxmlformats.org/spreadsheetml/2006/main">
  <authors>
    <author>dm</author>
  </authors>
  <commentList>
    <comment ref="D11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1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0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comments7.xml><?xml version="1.0" encoding="utf-8"?>
<comments xmlns="http://schemas.openxmlformats.org/spreadsheetml/2006/main">
  <authors>
    <author>dm</author>
  </authors>
  <commentList>
    <comment ref="D12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3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  <comment ref="D63" authorId="0" shapeId="0">
      <text>
        <r>
          <rPr>
            <b/>
            <sz val="9"/>
            <color indexed="81"/>
            <rFont val="Tahoma"/>
            <charset val="1"/>
          </rPr>
          <t>BUSO:</t>
        </r>
        <r>
          <rPr>
            <sz val="9"/>
            <color indexed="81"/>
            <rFont val="Tahoma"/>
            <charset val="1"/>
          </rPr>
          <t xml:space="preserve">
This column is the amount that you actually paid with foreign currency. Do NOT also fill out columns F thu I.</t>
        </r>
      </text>
    </comment>
  </commentList>
</comments>
</file>

<file path=xl/sharedStrings.xml><?xml version="1.0" encoding="utf-8"?>
<sst xmlns="http://schemas.openxmlformats.org/spreadsheetml/2006/main" count="595" uniqueCount="98">
  <si>
    <t>Business Office</t>
  </si>
  <si>
    <t>Totals</t>
  </si>
  <si>
    <t>Date</t>
  </si>
  <si>
    <t>Rec. #</t>
  </si>
  <si>
    <r>
      <t xml:space="preserve">Receipt Reconciliation for Travel Expense Voucher </t>
    </r>
    <r>
      <rPr>
        <b/>
        <sz val="12"/>
        <rFont val="Arial"/>
        <family val="2"/>
      </rPr>
      <t xml:space="preserve">  </t>
    </r>
    <r>
      <rPr>
        <b/>
        <sz val="18"/>
        <rFont val="Arial"/>
        <family val="2"/>
      </rPr>
      <t xml:space="preserve"> </t>
    </r>
  </si>
  <si>
    <t>Airfare</t>
  </si>
  <si>
    <t>Transportation</t>
  </si>
  <si>
    <t>Lodging</t>
  </si>
  <si>
    <t>Registration</t>
  </si>
  <si>
    <t>Meals</t>
  </si>
  <si>
    <t xml:space="preserve">PLU P-card </t>
  </si>
  <si>
    <t xml:space="preserve">Name:  </t>
  </si>
  <si>
    <t>Total Page 1</t>
  </si>
  <si>
    <t>Total Page 3</t>
  </si>
  <si>
    <t>Total Page 2</t>
  </si>
  <si>
    <t>All Cash</t>
  </si>
  <si>
    <t>Total all pages:</t>
  </si>
  <si>
    <t>Airfare Receipts</t>
  </si>
  <si>
    <t>Name:</t>
  </si>
  <si>
    <t>Lodging Receipts</t>
  </si>
  <si>
    <t>Phone and Internet Receipts</t>
  </si>
  <si>
    <t>Total Expenses</t>
  </si>
  <si>
    <t>Description</t>
  </si>
  <si>
    <t>If you received a Travel Advance, you must record it on page 1 of the Travel Expense Voucher under Employee Travel Advance.</t>
  </si>
  <si>
    <t>Subtotals</t>
  </si>
  <si>
    <t>Phone/Internet Charges</t>
  </si>
  <si>
    <t>PLU P-card</t>
  </si>
  <si>
    <t>Personal CC</t>
  </si>
  <si>
    <t>How much foreign currency = 1 USD ($)</t>
  </si>
  <si>
    <t>Currency Calculator</t>
  </si>
  <si>
    <t>Directions:</t>
  </si>
  <si>
    <t>List only one item per row.  Number each receipt to</t>
  </si>
  <si>
    <t>correspond to Rec. # on this form.</t>
  </si>
  <si>
    <t>In USD ($)</t>
  </si>
  <si>
    <t>*Enter foreign curr. exchange rate here:</t>
  </si>
  <si>
    <t>Amount 1 unit of foreign curr. equals in USD ($)</t>
  </si>
  <si>
    <t>1 unit of foreign currency</t>
  </si>
  <si>
    <t>Amounts in columns F thru I must be in USD ($)</t>
  </si>
  <si>
    <t xml:space="preserve"> correspond to Rec. # on this form.</t>
  </si>
  <si>
    <t>Transportation Receipts (excluding Airfare)</t>
  </si>
  <si>
    <t>Total Page 4</t>
  </si>
  <si>
    <t>Total Page 5</t>
  </si>
  <si>
    <t>Total Page 6</t>
  </si>
  <si>
    <t xml:space="preserve">Meal Receipts </t>
  </si>
  <si>
    <t>Total Page 7</t>
  </si>
  <si>
    <t>Total Page 8</t>
  </si>
  <si>
    <t xml:space="preserve">Summary </t>
  </si>
  <si>
    <t>Total of all worksheet tabs</t>
  </si>
  <si>
    <t>Total of Summary &amp; Add'l Exp.</t>
  </si>
  <si>
    <t>Additional Expenses</t>
  </si>
  <si>
    <t>Add'l expenses (attach backup)</t>
  </si>
  <si>
    <t>Other Expenses</t>
  </si>
  <si>
    <t>Receipts for Other Expenses</t>
  </si>
  <si>
    <t>Registration Receipts:  Group Study Tours</t>
  </si>
  <si>
    <r>
      <t>Receipt Balancing for all worksheet tabs</t>
    </r>
    <r>
      <rPr>
        <sz val="14"/>
        <rFont val="Arial"/>
        <family val="2"/>
      </rPr>
      <t xml:space="preserve">     ** No personal charges              </t>
    </r>
  </si>
  <si>
    <t>Do not enter amounts in cells that are shaded light grey (they contain formulas)</t>
  </si>
  <si>
    <t>(How much foreign currency = $1 US?)</t>
  </si>
  <si>
    <t>List all receipts.  If applicable, include airfare and any other expenses for which you were reimbursed in advance through A/P.</t>
  </si>
  <si>
    <t>Type of Currency:</t>
  </si>
  <si>
    <t>A/P, Wire, &amp; Interdept. Pmts</t>
  </si>
  <si>
    <t>A/P, Wire, &amp; Interdept. Payments</t>
  </si>
  <si>
    <t>A/P &amp; Other Pmts</t>
  </si>
  <si>
    <t>PLU Purchase Card ATM Withdrawls ONLY</t>
  </si>
  <si>
    <t>Amount in Foreign Currency</t>
  </si>
  <si>
    <t>Totals:</t>
  </si>
  <si>
    <t>Enter this amount for how much foreign currency = $1 US dollar on worksheets.</t>
  </si>
  <si>
    <t>This amount feeds to the Summary worksheet for PLU P-Card ATM Withdrawals</t>
  </si>
  <si>
    <t>MM/DD/YY</t>
  </si>
  <si>
    <t>Notes:</t>
  </si>
  <si>
    <t>Currency:</t>
  </si>
  <si>
    <t>The fee in local currency that is listed on the ATM receipt is factored into the exchange rate and should be listed as an expense under</t>
  </si>
  <si>
    <t>Other Expenses). If no foreign currency fee is listed on the ATM receipt, leave column D blank.</t>
  </si>
  <si>
    <r>
      <t xml:space="preserve">*Fee at ATM </t>
    </r>
    <r>
      <rPr>
        <b/>
        <sz val="8"/>
        <color theme="1"/>
        <rFont val="Calibri"/>
        <family val="2"/>
        <scheme val="minor"/>
      </rPr>
      <t>(in foreign currency)</t>
    </r>
  </si>
  <si>
    <t>Exchange rate:</t>
  </si>
  <si>
    <t>Exchange Rate (Auto data, do not enter here)</t>
  </si>
  <si>
    <t xml:space="preserve">Enter Fee at ATM the worksheet "Other Exp." under Foreign Curr. </t>
  </si>
  <si>
    <t>REC #</t>
  </si>
  <si>
    <t>How much foreign currency = $1 USD (Auto data, do not enter here)</t>
  </si>
  <si>
    <t>Foreign Amt less Fee (Auto data, do not enter here)</t>
  </si>
  <si>
    <t>Bank Name and ATM Location</t>
  </si>
  <si>
    <t>Amount in US Currency</t>
  </si>
  <si>
    <t xml:space="preserve">*Fee at ATM </t>
  </si>
  <si>
    <t>U.S. ATM Withdrawls</t>
  </si>
  <si>
    <r>
      <t xml:space="preserve">Total of PLU P-Card Cash Advances </t>
    </r>
    <r>
      <rPr>
        <b/>
        <sz val="12"/>
        <rFont val="Arial"/>
        <family val="2"/>
      </rPr>
      <t>(include advance amount listed in Works)</t>
    </r>
  </si>
  <si>
    <t>P-card Cash Advance Fees</t>
  </si>
  <si>
    <t>P-card Amount in US $ dollars</t>
  </si>
  <si>
    <t>*Some ATMs charge a nominal fee at the ATM in addition to the Transaction Fee that will show on the credit card statement (in Works).</t>
  </si>
  <si>
    <t>Enter P-card cash fee on the worksheet "Other Exp." under PLU P-card</t>
  </si>
  <si>
    <t>Paid in Foreign Currency</t>
  </si>
  <si>
    <t>Paid with US Cash</t>
  </si>
  <si>
    <t>Paid with Personal CC</t>
  </si>
  <si>
    <r>
      <t>Rec. #</t>
    </r>
    <r>
      <rPr>
        <b/>
        <sz val="8"/>
        <rFont val="Arial"/>
        <family val="2"/>
      </rPr>
      <t xml:space="preserve"> (T1, …)</t>
    </r>
  </si>
  <si>
    <r>
      <t>Rec. #</t>
    </r>
    <r>
      <rPr>
        <b/>
        <sz val="8"/>
        <rFont val="Arial"/>
        <family val="2"/>
      </rPr>
      <t xml:space="preserve"> (A1, …)</t>
    </r>
  </si>
  <si>
    <r>
      <t>Rec. #</t>
    </r>
    <r>
      <rPr>
        <b/>
        <sz val="8"/>
        <rFont val="Arial"/>
        <family val="2"/>
      </rPr>
      <t xml:space="preserve"> (M1, …)</t>
    </r>
  </si>
  <si>
    <r>
      <t>Rec. #</t>
    </r>
    <r>
      <rPr>
        <b/>
        <sz val="8"/>
        <rFont val="Arial"/>
        <family val="2"/>
      </rPr>
      <t xml:space="preserve"> (L1, …)</t>
    </r>
  </si>
  <si>
    <r>
      <t>Rec. #</t>
    </r>
    <r>
      <rPr>
        <b/>
        <sz val="8"/>
        <rFont val="Arial"/>
        <family val="2"/>
      </rPr>
      <t xml:space="preserve"> (R1, …)</t>
    </r>
  </si>
  <si>
    <r>
      <t>Rec. #</t>
    </r>
    <r>
      <rPr>
        <b/>
        <sz val="8"/>
        <rFont val="Arial"/>
        <family val="2"/>
      </rPr>
      <t xml:space="preserve"> (P1, …)</t>
    </r>
  </si>
  <si>
    <r>
      <t>Rec. #</t>
    </r>
    <r>
      <rPr>
        <b/>
        <sz val="8"/>
        <rFont val="Arial"/>
        <family val="2"/>
      </rPr>
      <t xml:space="preserve"> (O1, …)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</si>
</sst>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#,##0.00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.5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46">
    <xf numFmtId="0" fontId="0" fillId="0" borderId="0" xfId="0"/>
    <xf numFmtId="0" fontId="13" fillId="0" borderId="0" xfId="0" applyFont="1" applyFill="1" applyBorder="1" applyAlignment="1" applyProtection="1">
      <alignment horizontal="right"/>
    </xf>
    <xf numFmtId="0" fontId="12" fillId="0" borderId="0" xfId="0" applyFont="1" applyFill="1" applyProtection="1"/>
    <xf numFmtId="0" fontId="12" fillId="0" borderId="0" xfId="0" applyFont="1" applyFill="1" applyBorder="1" applyProtection="1"/>
    <xf numFmtId="44" fontId="12" fillId="0" borderId="1" xfId="1" applyFont="1" applyFill="1" applyBorder="1" applyProtection="1">
      <protection locked="0"/>
    </xf>
    <xf numFmtId="0" fontId="12" fillId="0" borderId="1" xfId="0" applyFont="1" applyFill="1" applyBorder="1" applyProtection="1">
      <protection locked="0"/>
    </xf>
    <xf numFmtId="0" fontId="13" fillId="0" borderId="0" xfId="0" applyFont="1" applyBorder="1" applyProtection="1"/>
    <xf numFmtId="0" fontId="13" fillId="0" borderId="0" xfId="0" applyFont="1" applyProtection="1"/>
    <xf numFmtId="44" fontId="12" fillId="0" borderId="1" xfId="1" applyFont="1" applyBorder="1" applyProtection="1">
      <protection locked="0"/>
    </xf>
    <xf numFmtId="44" fontId="13" fillId="2" borderId="0" xfId="1" applyFont="1" applyFill="1" applyBorder="1" applyProtection="1"/>
    <xf numFmtId="0" fontId="4" fillId="0" borderId="0" xfId="0" applyFont="1" applyBorder="1" applyProtection="1"/>
    <xf numFmtId="44" fontId="10" fillId="0" borderId="0" xfId="1" applyFont="1" applyBorder="1" applyProtection="1"/>
    <xf numFmtId="44" fontId="10" fillId="2" borderId="0" xfId="1" applyFont="1" applyFill="1" applyBorder="1" applyProtection="1"/>
    <xf numFmtId="0" fontId="10" fillId="0" borderId="0" xfId="0" applyFont="1" applyBorder="1" applyAlignment="1" applyProtection="1">
      <alignment horizontal="center"/>
    </xf>
    <xf numFmtId="44" fontId="10" fillId="0" borderId="0" xfId="1" applyFont="1" applyBorder="1" applyAlignment="1" applyProtection="1">
      <alignment horizontal="center"/>
    </xf>
    <xf numFmtId="0" fontId="10" fillId="0" borderId="0" xfId="0" applyFont="1" applyBorder="1" applyProtection="1"/>
    <xf numFmtId="0" fontId="8" fillId="0" borderId="0" xfId="0" applyFont="1" applyBorder="1" applyProtection="1"/>
    <xf numFmtId="44" fontId="8" fillId="2" borderId="0" xfId="1" applyFont="1" applyFill="1" applyBorder="1" applyProtection="1"/>
    <xf numFmtId="44" fontId="8" fillId="0" borderId="0" xfId="1" applyFont="1" applyBorder="1" applyAlignment="1" applyProtection="1">
      <alignment horizontal="left"/>
    </xf>
    <xf numFmtId="0" fontId="6" fillId="0" borderId="0" xfId="0" applyFont="1" applyBorder="1" applyProtection="1"/>
    <xf numFmtId="44" fontId="8" fillId="0" borderId="0" xfId="1" applyFont="1" applyBorder="1" applyProtection="1"/>
    <xf numFmtId="0" fontId="10" fillId="0" borderId="0" xfId="0" applyFont="1" applyProtection="1"/>
    <xf numFmtId="44" fontId="10" fillId="0" borderId="0" xfId="1" applyFont="1" applyProtection="1"/>
    <xf numFmtId="44" fontId="10" fillId="2" borderId="0" xfId="1" applyFont="1" applyFill="1" applyProtection="1"/>
    <xf numFmtId="44" fontId="10" fillId="0" borderId="0" xfId="1" applyFont="1" applyAlignment="1" applyProtection="1">
      <alignment horizontal="center"/>
    </xf>
    <xf numFmtId="0" fontId="5" fillId="0" borderId="7" xfId="0" applyFont="1" applyBorder="1" applyProtection="1"/>
    <xf numFmtId="44" fontId="5" fillId="2" borderId="10" xfId="1" applyFont="1" applyFill="1" applyBorder="1" applyProtection="1"/>
    <xf numFmtId="0" fontId="5" fillId="0" borderId="0" xfId="0" applyFont="1" applyBorder="1" applyProtection="1"/>
    <xf numFmtId="0" fontId="7" fillId="0" borderId="0" xfId="0" applyFont="1" applyBorder="1" applyProtection="1"/>
    <xf numFmtId="0" fontId="5" fillId="0" borderId="0" xfId="0" applyFont="1" applyProtection="1"/>
    <xf numFmtId="44" fontId="9" fillId="0" borderId="0" xfId="1" applyFont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right"/>
    </xf>
    <xf numFmtId="0" fontId="12" fillId="0" borderId="0" xfId="0" applyFont="1" applyProtection="1"/>
    <xf numFmtId="0" fontId="12" fillId="0" borderId="0" xfId="0" applyFont="1" applyBorder="1" applyProtection="1"/>
    <xf numFmtId="0" fontId="13" fillId="0" borderId="13" xfId="0" applyFont="1" applyFill="1" applyBorder="1" applyAlignment="1" applyProtection="1">
      <alignment horizontal="right"/>
    </xf>
    <xf numFmtId="44" fontId="13" fillId="3" borderId="13" xfId="1" applyFont="1" applyFill="1" applyBorder="1" applyProtection="1"/>
    <xf numFmtId="44" fontId="13" fillId="2" borderId="13" xfId="1" applyFont="1" applyFill="1" applyBorder="1" applyProtection="1"/>
    <xf numFmtId="44" fontId="13" fillId="0" borderId="13" xfId="1" applyFont="1" applyBorder="1" applyProtection="1"/>
    <xf numFmtId="44" fontId="13" fillId="0" borderId="13" xfId="0" applyNumberFormat="1" applyFont="1" applyBorder="1" applyAlignment="1" applyProtection="1">
      <alignment horizontal="center"/>
    </xf>
    <xf numFmtId="44" fontId="13" fillId="0" borderId="13" xfId="1" applyFont="1" applyBorder="1" applyAlignment="1" applyProtection="1">
      <alignment horizontal="center"/>
    </xf>
    <xf numFmtId="0" fontId="13" fillId="0" borderId="14" xfId="0" applyFont="1" applyBorder="1" applyProtection="1"/>
    <xf numFmtId="0" fontId="13" fillId="0" borderId="0" xfId="0" applyNumberFormat="1" applyFont="1" applyBorder="1" applyProtection="1"/>
    <xf numFmtId="44" fontId="13" fillId="0" borderId="0" xfId="1" applyFont="1" applyBorder="1" applyProtection="1"/>
    <xf numFmtId="44" fontId="13" fillId="0" borderId="0" xfId="0" applyNumberFormat="1" applyFont="1" applyBorder="1" applyAlignment="1" applyProtection="1">
      <alignment horizontal="center"/>
    </xf>
    <xf numFmtId="44" fontId="13" fillId="0" borderId="0" xfId="1" applyFont="1" applyBorder="1" applyAlignment="1" applyProtection="1">
      <alignment horizontal="center"/>
    </xf>
    <xf numFmtId="0" fontId="13" fillId="0" borderId="0" xfId="1" applyNumberFormat="1" applyFont="1" applyBorder="1" applyProtection="1"/>
    <xf numFmtId="44" fontId="13" fillId="2" borderId="0" xfId="0" applyNumberFormat="1" applyFont="1" applyFill="1" applyBorder="1" applyProtection="1"/>
    <xf numFmtId="44" fontId="13" fillId="0" borderId="0" xfId="1" applyFont="1" applyBorder="1" applyAlignment="1" applyProtection="1"/>
    <xf numFmtId="0" fontId="10" fillId="0" borderId="0" xfId="0" applyFont="1" applyAlignment="1" applyProtection="1">
      <alignment horizontal="center"/>
    </xf>
    <xf numFmtId="0" fontId="3" fillId="0" borderId="1" xfId="0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3" fillId="0" borderId="4" xfId="0" applyFont="1" applyBorder="1" applyProtection="1">
      <protection locked="0"/>
    </xf>
    <xf numFmtId="44" fontId="12" fillId="0" borderId="15" xfId="1" applyFont="1" applyBorder="1" applyProtection="1">
      <protection locked="0"/>
    </xf>
    <xf numFmtId="44" fontId="10" fillId="0" borderId="0" xfId="1" applyFont="1" applyFill="1" applyProtection="1"/>
    <xf numFmtId="43" fontId="13" fillId="0" borderId="13" xfId="0" applyNumberFormat="1" applyFont="1" applyBorder="1" applyProtection="1"/>
    <xf numFmtId="0" fontId="6" fillId="0" borderId="0" xfId="0" applyFont="1" applyBorder="1" applyAlignment="1" applyProtection="1">
      <alignment horizontal="left"/>
    </xf>
    <xf numFmtId="44" fontId="8" fillId="0" borderId="0" xfId="1" applyFont="1" applyBorder="1" applyAlignment="1" applyProtection="1">
      <alignment horizontal="center"/>
    </xf>
    <xf numFmtId="0" fontId="10" fillId="0" borderId="0" xfId="0" applyFont="1" applyFill="1" applyProtection="1"/>
    <xf numFmtId="44" fontId="10" fillId="0" borderId="0" xfId="1" applyFont="1" applyFill="1" applyBorder="1" applyProtection="1"/>
    <xf numFmtId="44" fontId="8" fillId="3" borderId="22" xfId="1" applyFont="1" applyFill="1" applyBorder="1" applyAlignment="1" applyProtection="1">
      <alignment horizontal="right"/>
    </xf>
    <xf numFmtId="44" fontId="6" fillId="3" borderId="23" xfId="1" applyFont="1" applyFill="1" applyBorder="1" applyAlignment="1" applyProtection="1">
      <alignment horizontal="right"/>
    </xf>
    <xf numFmtId="0" fontId="10" fillId="2" borderId="0" xfId="0" applyFont="1" applyFill="1" applyProtection="1"/>
    <xf numFmtId="44" fontId="6" fillId="2" borderId="0" xfId="1" applyFont="1" applyFill="1" applyBorder="1" applyAlignment="1" applyProtection="1">
      <alignment horizontal="right"/>
    </xf>
    <xf numFmtId="44" fontId="8" fillId="2" borderId="0" xfId="1" applyFont="1" applyFill="1" applyBorder="1" applyProtection="1"/>
    <xf numFmtId="44" fontId="8" fillId="2" borderId="0" xfId="0" applyNumberFormat="1" applyFont="1" applyFill="1" applyBorder="1" applyProtection="1"/>
    <xf numFmtId="44" fontId="8" fillId="2" borderId="0" xfId="0" applyNumberFormat="1" applyFont="1" applyFill="1" applyBorder="1" applyAlignment="1" applyProtection="1">
      <alignment horizontal="center"/>
    </xf>
    <xf numFmtId="44" fontId="8" fillId="2" borderId="0" xfId="1" applyFont="1" applyFill="1" applyBorder="1" applyAlignment="1" applyProtection="1">
      <alignment horizontal="center"/>
    </xf>
    <xf numFmtId="44" fontId="10" fillId="2" borderId="0" xfId="1" applyFont="1" applyFill="1" applyBorder="1" applyProtection="1"/>
    <xf numFmtId="44" fontId="8" fillId="0" borderId="0" xfId="1" applyFont="1" applyProtection="1"/>
    <xf numFmtId="44" fontId="8" fillId="2" borderId="0" xfId="1" applyFont="1" applyFill="1" applyProtection="1"/>
    <xf numFmtId="0" fontId="8" fillId="0" borderId="0" xfId="0" applyFont="1" applyAlignment="1" applyProtection="1">
      <alignment horizontal="center"/>
    </xf>
    <xf numFmtId="44" fontId="10" fillId="0" borderId="0" xfId="1" applyFont="1" applyAlignment="1" applyProtection="1">
      <alignment horizontal="right"/>
    </xf>
    <xf numFmtId="44" fontId="8" fillId="2" borderId="0" xfId="1" applyFont="1" applyFill="1" applyAlignment="1" applyProtection="1">
      <alignment horizontal="center"/>
    </xf>
    <xf numFmtId="44" fontId="10" fillId="0" borderId="26" xfId="1" applyFont="1" applyBorder="1" applyProtection="1"/>
    <xf numFmtId="0" fontId="10" fillId="0" borderId="26" xfId="0" applyFont="1" applyBorder="1" applyAlignment="1" applyProtection="1">
      <alignment horizontal="center"/>
    </xf>
    <xf numFmtId="44" fontId="10" fillId="0" borderId="26" xfId="1" applyFont="1" applyBorder="1" applyAlignment="1" applyProtection="1">
      <alignment horizontal="center"/>
    </xf>
    <xf numFmtId="44" fontId="8" fillId="0" borderId="0" xfId="1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0" xfId="0" applyFont="1" applyFill="1" applyBorder="1" applyAlignment="1" applyProtection="1">
      <alignment horizontal="center"/>
    </xf>
    <xf numFmtId="44" fontId="3" fillId="0" borderId="20" xfId="1" applyFont="1" applyFill="1" applyBorder="1" applyAlignment="1" applyProtection="1">
      <alignment horizontal="center"/>
    </xf>
    <xf numFmtId="44" fontId="3" fillId="0" borderId="21" xfId="1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44" fontId="8" fillId="0" borderId="0" xfId="1" applyFont="1" applyBorder="1" applyAlignment="1" applyProtection="1"/>
    <xf numFmtId="0" fontId="11" fillId="0" borderId="0" xfId="0" applyFont="1" applyBorder="1" applyProtection="1"/>
    <xf numFmtId="0" fontId="2" fillId="0" borderId="0" xfId="0" applyFont="1" applyProtection="1"/>
    <xf numFmtId="0" fontId="3" fillId="4" borderId="13" xfId="0" applyFont="1" applyFill="1" applyBorder="1" applyAlignment="1" applyProtection="1">
      <alignment horizontal="center"/>
    </xf>
    <xf numFmtId="44" fontId="3" fillId="4" borderId="13" xfId="1" applyFont="1" applyFill="1" applyBorder="1" applyAlignment="1" applyProtection="1">
      <alignment horizontal="center"/>
    </xf>
    <xf numFmtId="0" fontId="3" fillId="4" borderId="14" xfId="0" applyFont="1" applyFill="1" applyBorder="1" applyAlignment="1" applyProtection="1">
      <alignment horizontal="left"/>
    </xf>
    <xf numFmtId="164" fontId="2" fillId="0" borderId="18" xfId="0" applyNumberFormat="1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43" fontId="12" fillId="0" borderId="4" xfId="1" applyNumberFormat="1" applyFont="1" applyFill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44" fontId="12" fillId="3" borderId="4" xfId="0" applyNumberFormat="1" applyFont="1" applyFill="1" applyBorder="1" applyProtection="1"/>
    <xf numFmtId="44" fontId="12" fillId="0" borderId="4" xfId="1" applyFont="1" applyFill="1" applyBorder="1" applyProtection="1">
      <protection locked="0"/>
    </xf>
    <xf numFmtId="0" fontId="12" fillId="0" borderId="2" xfId="0" applyFont="1" applyFill="1" applyBorder="1" applyProtection="1">
      <protection locked="0"/>
    </xf>
    <xf numFmtId="44" fontId="12" fillId="3" borderId="1" xfId="0" applyNumberFormat="1" applyFont="1" applyFill="1" applyBorder="1" applyProtection="1"/>
    <xf numFmtId="44" fontId="12" fillId="0" borderId="1" xfId="0" applyNumberFormat="1" applyFont="1" applyFill="1" applyBorder="1" applyAlignment="1" applyProtection="1">
      <alignment horizontal="center"/>
      <protection locked="0"/>
    </xf>
    <xf numFmtId="43" fontId="12" fillId="0" borderId="13" xfId="0" applyNumberFormat="1" applyFont="1" applyBorder="1" applyProtection="1"/>
    <xf numFmtId="44" fontId="12" fillId="3" borderId="13" xfId="1" applyFont="1" applyFill="1" applyBorder="1" applyProtection="1"/>
    <xf numFmtId="44" fontId="12" fillId="2" borderId="13" xfId="1" applyFont="1" applyFill="1" applyBorder="1" applyProtection="1"/>
    <xf numFmtId="44" fontId="12" fillId="0" borderId="5" xfId="1" applyFont="1" applyBorder="1" applyAlignment="1" applyProtection="1">
      <alignment horizontal="right"/>
      <protection locked="0"/>
    </xf>
    <xf numFmtId="44" fontId="16" fillId="0" borderId="9" xfId="1" applyFont="1" applyBorder="1" applyProtection="1"/>
    <xf numFmtId="44" fontId="10" fillId="5" borderId="6" xfId="1" applyFont="1" applyFill="1" applyBorder="1" applyAlignment="1" applyProtection="1"/>
    <xf numFmtId="44" fontId="10" fillId="5" borderId="7" xfId="1" applyFont="1" applyFill="1" applyBorder="1" applyAlignment="1" applyProtection="1"/>
    <xf numFmtId="44" fontId="2" fillId="5" borderId="17" xfId="1" applyFont="1" applyFill="1" applyBorder="1" applyAlignment="1" applyProtection="1">
      <alignment horizontal="right"/>
    </xf>
    <xf numFmtId="43" fontId="12" fillId="5" borderId="30" xfId="1" applyNumberFormat="1" applyFont="1" applyFill="1" applyBorder="1" applyAlignment="1" applyProtection="1">
      <alignment horizontal="left"/>
      <protection locked="0"/>
    </xf>
    <xf numFmtId="44" fontId="10" fillId="5" borderId="11" xfId="1" applyFont="1" applyFill="1" applyBorder="1" applyProtection="1"/>
    <xf numFmtId="0" fontId="2" fillId="5" borderId="0" xfId="0" applyFont="1" applyFill="1" applyBorder="1" applyAlignment="1" applyProtection="1"/>
    <xf numFmtId="44" fontId="10" fillId="5" borderId="8" xfId="1" applyFont="1" applyFill="1" applyBorder="1" applyProtection="1"/>
    <xf numFmtId="0" fontId="5" fillId="5" borderId="9" xfId="0" applyFont="1" applyFill="1" applyBorder="1" applyProtection="1"/>
    <xf numFmtId="44" fontId="2" fillId="5" borderId="9" xfId="1" applyFont="1" applyFill="1" applyBorder="1" applyAlignment="1" applyProtection="1">
      <alignment horizontal="right"/>
    </xf>
    <xf numFmtId="44" fontId="12" fillId="5" borderId="5" xfId="1" applyNumberFormat="1" applyFont="1" applyFill="1" applyBorder="1" applyAlignment="1" applyProtection="1">
      <alignment horizontal="center"/>
    </xf>
    <xf numFmtId="0" fontId="13" fillId="0" borderId="0" xfId="0" applyFont="1" applyBorder="1" applyAlignment="1" applyProtection="1">
      <alignment horizontal="center"/>
    </xf>
    <xf numFmtId="0" fontId="2" fillId="5" borderId="29" xfId="0" quotePrefix="1" applyFont="1" applyFill="1" applyBorder="1" applyAlignment="1" applyProtection="1">
      <alignment horizontal="right"/>
    </xf>
    <xf numFmtId="0" fontId="2" fillId="2" borderId="0" xfId="0" applyFont="1" applyFill="1" applyBorder="1" applyAlignment="1" applyProtection="1">
      <alignment horizontal="right"/>
    </xf>
    <xf numFmtId="44" fontId="12" fillId="3" borderId="1" xfId="1" applyFont="1" applyFill="1" applyBorder="1" applyAlignment="1" applyProtection="1"/>
    <xf numFmtId="44" fontId="12" fillId="3" borderId="1" xfId="1" applyFont="1" applyFill="1" applyBorder="1" applyProtection="1"/>
    <xf numFmtId="44" fontId="12" fillId="2" borderId="25" xfId="1" applyFont="1" applyFill="1" applyBorder="1" applyAlignment="1" applyProtection="1"/>
    <xf numFmtId="44" fontId="12" fillId="2" borderId="25" xfId="1" applyFont="1" applyFill="1" applyBorder="1" applyProtection="1"/>
    <xf numFmtId="44" fontId="12" fillId="2" borderId="25" xfId="0" applyNumberFormat="1" applyFont="1" applyFill="1" applyBorder="1" applyProtection="1"/>
    <xf numFmtId="44" fontId="3" fillId="3" borderId="1" xfId="0" applyNumberFormat="1" applyFont="1" applyFill="1" applyBorder="1" applyAlignment="1" applyProtection="1">
      <alignment horizontal="center"/>
    </xf>
    <xf numFmtId="44" fontId="3" fillId="3" borderId="1" xfId="1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/>
    </xf>
    <xf numFmtId="44" fontId="12" fillId="5" borderId="1" xfId="1" applyFont="1" applyFill="1" applyBorder="1" applyAlignment="1" applyProtection="1"/>
    <xf numFmtId="44" fontId="12" fillId="5" borderId="1" xfId="0" applyNumberFormat="1" applyFont="1" applyFill="1" applyBorder="1" applyProtection="1"/>
    <xf numFmtId="44" fontId="12" fillId="5" borderId="0" xfId="1" applyNumberFormat="1" applyFont="1" applyFill="1" applyBorder="1" applyProtection="1"/>
    <xf numFmtId="44" fontId="12" fillId="5" borderId="0" xfId="1" applyFont="1" applyFill="1" applyProtection="1"/>
    <xf numFmtId="43" fontId="8" fillId="2" borderId="2" xfId="2" applyFont="1" applyFill="1" applyBorder="1" applyAlignment="1" applyProtection="1">
      <alignment horizontal="center"/>
    </xf>
    <xf numFmtId="43" fontId="8" fillId="2" borderId="1" xfId="2" applyFont="1" applyFill="1" applyBorder="1" applyProtection="1">
      <protection locked="0"/>
    </xf>
    <xf numFmtId="43" fontId="8" fillId="2" borderId="1" xfId="2" applyFont="1" applyFill="1" applyBorder="1" applyAlignment="1" applyProtection="1">
      <alignment horizontal="center"/>
      <protection locked="0"/>
    </xf>
    <xf numFmtId="44" fontId="11" fillId="0" borderId="19" xfId="1" applyFont="1" applyFill="1" applyBorder="1" applyAlignment="1" applyProtection="1">
      <alignment horizontal="center"/>
    </xf>
    <xf numFmtId="44" fontId="6" fillId="2" borderId="22" xfId="1" applyFont="1" applyFill="1" applyBorder="1" applyAlignment="1" applyProtection="1">
      <alignment horizontal="right"/>
    </xf>
    <xf numFmtId="0" fontId="11" fillId="0" borderId="19" xfId="0" applyFont="1" applyBorder="1" applyAlignment="1" applyProtection="1">
      <alignment horizontal="center"/>
    </xf>
    <xf numFmtId="44" fontId="8" fillId="6" borderId="1" xfId="0" applyNumberFormat="1" applyFont="1" applyFill="1" applyBorder="1" applyProtection="1"/>
    <xf numFmtId="44" fontId="8" fillId="6" borderId="1" xfId="1" applyFont="1" applyFill="1" applyBorder="1" applyProtection="1"/>
    <xf numFmtId="44" fontId="8" fillId="6" borderId="1" xfId="0" applyNumberFormat="1" applyFont="1" applyFill="1" applyBorder="1" applyAlignment="1" applyProtection="1">
      <alignment horizontal="center"/>
    </xf>
    <xf numFmtId="44" fontId="8" fillId="6" borderId="2" xfId="1" applyFont="1" applyFill="1" applyBorder="1" applyAlignment="1" applyProtection="1">
      <alignment horizontal="center"/>
    </xf>
    <xf numFmtId="43" fontId="8" fillId="6" borderId="1" xfId="2" applyFont="1" applyFill="1" applyBorder="1" applyProtection="1"/>
    <xf numFmtId="43" fontId="8" fillId="6" borderId="1" xfId="2" applyFont="1" applyFill="1" applyBorder="1" applyAlignment="1" applyProtection="1">
      <alignment horizontal="center"/>
    </xf>
    <xf numFmtId="43" fontId="8" fillId="6" borderId="2" xfId="2" applyFont="1" applyFill="1" applyBorder="1" applyAlignment="1" applyProtection="1">
      <alignment horizontal="center"/>
    </xf>
    <xf numFmtId="44" fontId="8" fillId="6" borderId="24" xfId="0" applyNumberFormat="1" applyFont="1" applyFill="1" applyBorder="1" applyProtection="1"/>
    <xf numFmtId="44" fontId="8" fillId="6" borderId="24" xfId="1" applyFont="1" applyFill="1" applyBorder="1" applyProtection="1"/>
    <xf numFmtId="44" fontId="8" fillId="6" borderId="24" xfId="0" applyNumberFormat="1" applyFont="1" applyFill="1" applyBorder="1" applyAlignment="1" applyProtection="1">
      <alignment horizontal="center"/>
    </xf>
    <xf numFmtId="44" fontId="8" fillId="6" borderId="3" xfId="1" applyFont="1" applyFill="1" applyBorder="1" applyAlignment="1" applyProtection="1">
      <alignment horizontal="center"/>
    </xf>
    <xf numFmtId="44" fontId="8" fillId="6" borderId="27" xfId="1" applyFont="1" applyFill="1" applyBorder="1" applyProtection="1"/>
    <xf numFmtId="44" fontId="8" fillId="6" borderId="27" xfId="1" applyFont="1" applyFill="1" applyBorder="1" applyAlignment="1" applyProtection="1">
      <alignment horizontal="center"/>
    </xf>
    <xf numFmtId="44" fontId="18" fillId="0" borderId="9" xfId="1" applyFont="1" applyBorder="1" applyProtection="1"/>
    <xf numFmtId="164" fontId="4" fillId="0" borderId="0" xfId="0" applyNumberFormat="1" applyFont="1" applyBorder="1" applyProtection="1"/>
    <xf numFmtId="164" fontId="11" fillId="0" borderId="0" xfId="0" applyNumberFormat="1" applyFont="1" applyBorder="1" applyProtection="1"/>
    <xf numFmtId="164" fontId="6" fillId="0" borderId="0" xfId="0" applyNumberFormat="1" applyFont="1" applyBorder="1" applyProtection="1"/>
    <xf numFmtId="164" fontId="10" fillId="0" borderId="0" xfId="0" applyNumberFormat="1" applyFont="1" applyProtection="1"/>
    <xf numFmtId="164" fontId="6" fillId="0" borderId="6" xfId="1" applyNumberFormat="1" applyFont="1" applyBorder="1" applyAlignment="1" applyProtection="1">
      <alignment horizontal="left"/>
    </xf>
    <xf numFmtId="164" fontId="5" fillId="0" borderId="8" xfId="0" applyNumberFormat="1" applyFont="1" applyBorder="1" applyProtection="1"/>
    <xf numFmtId="164" fontId="8" fillId="0" borderId="0" xfId="0" applyNumberFormat="1" applyFont="1" applyBorder="1" applyProtection="1"/>
    <xf numFmtId="164" fontId="6" fillId="0" borderId="0" xfId="0" applyNumberFormat="1" applyFont="1" applyProtection="1"/>
    <xf numFmtId="164" fontId="3" fillId="4" borderId="12" xfId="0" applyNumberFormat="1" applyFont="1" applyFill="1" applyBorder="1" applyAlignment="1" applyProtection="1">
      <alignment horizontal="center"/>
    </xf>
    <xf numFmtId="164" fontId="0" fillId="0" borderId="0" xfId="0" applyNumberFormat="1"/>
    <xf numFmtId="164" fontId="3" fillId="0" borderId="0" xfId="0" applyNumberFormat="1" applyFont="1" applyBorder="1" applyProtection="1"/>
    <xf numFmtId="164" fontId="3" fillId="0" borderId="1" xfId="0" applyNumberFormat="1" applyFont="1" applyFill="1" applyBorder="1" applyProtection="1">
      <protection locked="0"/>
    </xf>
    <xf numFmtId="164" fontId="3" fillId="0" borderId="1" xfId="0" applyNumberFormat="1" applyFont="1" applyBorder="1" applyProtection="1">
      <protection locked="0"/>
    </xf>
    <xf numFmtId="164" fontId="3" fillId="0" borderId="4" xfId="0" applyNumberFormat="1" applyFont="1" applyBorder="1" applyProtection="1">
      <protection locked="0"/>
    </xf>
    <xf numFmtId="164" fontId="3" fillId="0" borderId="12" xfId="0" applyNumberFormat="1" applyFont="1" applyBorder="1" applyProtection="1"/>
    <xf numFmtId="164" fontId="2" fillId="0" borderId="0" xfId="0" applyNumberFormat="1" applyFont="1"/>
    <xf numFmtId="0" fontId="2" fillId="0" borderId="0" xfId="0" applyFont="1"/>
    <xf numFmtId="0" fontId="2" fillId="0" borderId="4" xfId="0" applyFont="1" applyFill="1" applyBorder="1" applyProtection="1">
      <protection locked="0"/>
    </xf>
    <xf numFmtId="43" fontId="2" fillId="0" borderId="4" xfId="1" applyNumberFormat="1" applyFont="1" applyFill="1" applyBorder="1" applyProtection="1">
      <protection locked="0"/>
    </xf>
    <xf numFmtId="44" fontId="2" fillId="3" borderId="4" xfId="0" applyNumberFormat="1" applyFont="1" applyFill="1" applyBorder="1" applyProtection="1"/>
    <xf numFmtId="44" fontId="2" fillId="0" borderId="4" xfId="1" applyFont="1" applyFill="1" applyBorder="1" applyProtection="1">
      <protection locked="0"/>
    </xf>
    <xf numFmtId="0" fontId="2" fillId="0" borderId="2" xfId="0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44" fontId="2" fillId="0" borderId="1" xfId="1" applyFont="1" applyFill="1" applyBorder="1" applyProtection="1">
      <protection locked="0"/>
    </xf>
    <xf numFmtId="44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Fill="1" applyBorder="1" applyAlignment="1" applyProtection="1">
      <alignment horizontal="right"/>
    </xf>
    <xf numFmtId="43" fontId="2" fillId="0" borderId="13" xfId="0" applyNumberFormat="1" applyFont="1" applyBorder="1" applyProtection="1"/>
    <xf numFmtId="44" fontId="2" fillId="3" borderId="13" xfId="1" applyFont="1" applyFill="1" applyBorder="1" applyProtection="1"/>
    <xf numFmtId="44" fontId="2" fillId="2" borderId="13" xfId="1" applyFont="1" applyFill="1" applyBorder="1" applyProtection="1"/>
    <xf numFmtId="44" fontId="3" fillId="0" borderId="1" xfId="1" applyFont="1" applyFill="1" applyBorder="1" applyProtection="1">
      <protection locked="0"/>
    </xf>
    <xf numFmtId="43" fontId="3" fillId="0" borderId="1" xfId="1" applyNumberFormat="1" applyFont="1" applyFill="1" applyBorder="1" applyProtection="1">
      <protection locked="0"/>
    </xf>
    <xf numFmtId="44" fontId="3" fillId="2" borderId="1" xfId="0" applyNumberFormat="1" applyFont="1" applyFill="1" applyBorder="1" applyProtection="1">
      <protection locked="0"/>
    </xf>
    <xf numFmtId="44" fontId="3" fillId="0" borderId="1" xfId="0" applyNumberFormat="1" applyFont="1" applyFill="1" applyBorder="1" applyAlignment="1" applyProtection="1">
      <alignment horizontal="center"/>
      <protection locked="0"/>
    </xf>
    <xf numFmtId="44" fontId="3" fillId="0" borderId="1" xfId="1" applyFont="1" applyFill="1" applyBorder="1" applyAlignment="1" applyProtection="1">
      <alignment horizontal="center"/>
      <protection locked="0"/>
    </xf>
    <xf numFmtId="44" fontId="3" fillId="0" borderId="1" xfId="1" applyFont="1" applyBorder="1" applyProtection="1">
      <protection locked="0"/>
    </xf>
    <xf numFmtId="44" fontId="3" fillId="0" borderId="4" xfId="1" applyFont="1" applyBorder="1" applyProtection="1">
      <protection locked="0"/>
    </xf>
    <xf numFmtId="43" fontId="3" fillId="0" borderId="13" xfId="0" applyNumberFormat="1" applyFont="1" applyBorder="1" applyProtection="1"/>
    <xf numFmtId="44" fontId="3" fillId="3" borderId="13" xfId="1" applyFont="1" applyFill="1" applyBorder="1" applyProtection="1"/>
    <xf numFmtId="44" fontId="3" fillId="2" borderId="13" xfId="1" applyFont="1" applyFill="1" applyBorder="1" applyProtection="1"/>
    <xf numFmtId="44" fontId="3" fillId="0" borderId="13" xfId="1" applyFont="1" applyBorder="1" applyProtection="1"/>
    <xf numFmtId="44" fontId="3" fillId="0" borderId="13" xfId="0" applyNumberFormat="1" applyFont="1" applyBorder="1" applyAlignment="1" applyProtection="1">
      <alignment horizontal="center"/>
    </xf>
    <xf numFmtId="44" fontId="3" fillId="0" borderId="13" xfId="1" applyFont="1" applyBorder="1" applyAlignment="1" applyProtection="1">
      <alignment horizontal="center"/>
    </xf>
    <xf numFmtId="0" fontId="3" fillId="0" borderId="14" xfId="0" applyFont="1" applyBorder="1" applyProtection="1"/>
    <xf numFmtId="43" fontId="3" fillId="0" borderId="1" xfId="1" applyNumberFormat="1" applyFont="1" applyBorder="1" applyProtection="1">
      <protection locked="0"/>
    </xf>
    <xf numFmtId="44" fontId="3" fillId="0" borderId="1" xfId="0" applyNumberFormat="1" applyFont="1" applyBorder="1" applyAlignment="1" applyProtection="1">
      <alignment horizontal="center"/>
      <protection locked="0"/>
    </xf>
    <xf numFmtId="44" fontId="3" fillId="0" borderId="1" xfId="1" applyFont="1" applyBorder="1" applyAlignment="1" applyProtection="1">
      <alignment horizontal="center"/>
      <protection locked="0"/>
    </xf>
    <xf numFmtId="164" fontId="2" fillId="0" borderId="1" xfId="0" applyNumberFormat="1" applyFont="1" applyBorder="1" applyProtection="1">
      <protection locked="0"/>
    </xf>
    <xf numFmtId="44" fontId="2" fillId="0" borderId="1" xfId="1" applyFont="1" applyBorder="1" applyProtection="1">
      <protection locked="0"/>
    </xf>
    <xf numFmtId="164" fontId="2" fillId="0" borderId="16" xfId="0" applyNumberFormat="1" applyFont="1" applyBorder="1" applyProtection="1">
      <protection locked="0"/>
    </xf>
    <xf numFmtId="44" fontId="2" fillId="0" borderId="15" xfId="1" applyFont="1" applyBorder="1" applyProtection="1">
      <protection locked="0"/>
    </xf>
    <xf numFmtId="43" fontId="2" fillId="0" borderId="1" xfId="1" applyNumberFormat="1" applyFont="1" applyBorder="1" applyProtection="1">
      <protection locked="0"/>
    </xf>
    <xf numFmtId="44" fontId="2" fillId="2" borderId="1" xfId="0" applyNumberFormat="1" applyFont="1" applyFill="1" applyBorder="1" applyProtection="1">
      <protection locked="0"/>
    </xf>
    <xf numFmtId="44" fontId="2" fillId="0" borderId="1" xfId="0" applyNumberFormat="1" applyFont="1" applyBorder="1" applyAlignment="1" applyProtection="1">
      <alignment horizontal="center"/>
      <protection locked="0"/>
    </xf>
    <xf numFmtId="44" fontId="2" fillId="0" borderId="1" xfId="1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3" xfId="0" applyFont="1" applyBorder="1" applyProtection="1">
      <protection locked="0"/>
    </xf>
    <xf numFmtId="164" fontId="2" fillId="0" borderId="12" xfId="0" applyNumberFormat="1" applyFont="1" applyBorder="1" applyProtection="1"/>
    <xf numFmtId="43" fontId="2" fillId="0" borderId="1" xfId="1" applyNumberFormat="1" applyFont="1" applyFill="1" applyBorder="1" applyProtection="1">
      <protection locked="0"/>
    </xf>
    <xf numFmtId="44" fontId="2" fillId="0" borderId="1" xfId="1" applyFont="1" applyFill="1" applyBorder="1" applyAlignment="1" applyProtection="1">
      <alignment horizontal="center"/>
      <protection locked="0"/>
    </xf>
    <xf numFmtId="164" fontId="2" fillId="0" borderId="4" xfId="0" applyNumberFormat="1" applyFont="1" applyBorder="1" applyProtection="1">
      <protection locked="0"/>
    </xf>
    <xf numFmtId="44" fontId="2" fillId="0" borderId="4" xfId="1" applyFont="1" applyBorder="1" applyProtection="1">
      <protection locked="0"/>
    </xf>
    <xf numFmtId="0" fontId="2" fillId="0" borderId="4" xfId="0" applyFont="1" applyBorder="1" applyProtection="1">
      <protection locked="0"/>
    </xf>
    <xf numFmtId="43" fontId="12" fillId="0" borderId="1" xfId="1" applyNumberFormat="1" applyFont="1" applyBorder="1" applyProtection="1">
      <protection locked="0"/>
    </xf>
    <xf numFmtId="44" fontId="12" fillId="2" borderId="1" xfId="0" applyNumberFormat="1" applyFont="1" applyFill="1" applyBorder="1" applyProtection="1">
      <protection locked="0"/>
    </xf>
    <xf numFmtId="44" fontId="12" fillId="0" borderId="1" xfId="0" applyNumberFormat="1" applyFont="1" applyBorder="1" applyAlignment="1" applyProtection="1">
      <alignment horizontal="center"/>
      <protection locked="0"/>
    </xf>
    <xf numFmtId="44" fontId="12" fillId="0" borderId="1" xfId="1" applyFont="1" applyBorder="1" applyAlignment="1" applyProtection="1">
      <alignment horizontal="center"/>
      <protection locked="0"/>
    </xf>
    <xf numFmtId="0" fontId="12" fillId="0" borderId="1" xfId="0" applyFont="1" applyBorder="1" applyProtection="1">
      <protection locked="0"/>
    </xf>
    <xf numFmtId="0" fontId="12" fillId="0" borderId="3" xfId="0" applyFont="1" applyBorder="1" applyProtection="1">
      <protection locked="0"/>
    </xf>
    <xf numFmtId="43" fontId="12" fillId="0" borderId="1" xfId="1" applyNumberFormat="1" applyFont="1" applyFill="1" applyBorder="1" applyProtection="1">
      <protection locked="0"/>
    </xf>
    <xf numFmtId="44" fontId="12" fillId="0" borderId="1" xfId="1" applyFont="1" applyFill="1" applyBorder="1" applyAlignment="1" applyProtection="1">
      <alignment horizontal="center"/>
      <protection locked="0"/>
    </xf>
    <xf numFmtId="44" fontId="12" fillId="0" borderId="4" xfId="1" applyFont="1" applyBorder="1" applyProtection="1">
      <protection locked="0"/>
    </xf>
    <xf numFmtId="0" fontId="12" fillId="0" borderId="4" xfId="0" applyFont="1" applyBorder="1" applyProtection="1">
      <protection locked="0"/>
    </xf>
    <xf numFmtId="0" fontId="3" fillId="0" borderId="9" xfId="0" applyFont="1" applyBorder="1" applyAlignment="1" applyProtection="1"/>
    <xf numFmtId="0" fontId="2" fillId="0" borderId="0" xfId="0" applyFont="1" applyBorder="1" applyProtection="1">
      <protection locked="0"/>
    </xf>
    <xf numFmtId="44" fontId="7" fillId="7" borderId="13" xfId="1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44" fontId="7" fillId="4" borderId="13" xfId="1" applyFont="1" applyFill="1" applyBorder="1" applyAlignment="1" applyProtection="1">
      <alignment horizontal="center" wrapText="1"/>
    </xf>
    <xf numFmtId="44" fontId="7" fillId="4" borderId="13" xfId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/>
    </xf>
    <xf numFmtId="44" fontId="11" fillId="2" borderId="0" xfId="1" applyFont="1" applyFill="1" applyBorder="1" applyAlignment="1" applyProtection="1">
      <alignment horizontal="center"/>
    </xf>
    <xf numFmtId="44" fontId="11" fillId="2" borderId="0" xfId="1" applyFont="1" applyFill="1" applyBorder="1" applyAlignment="1" applyProtection="1"/>
    <xf numFmtId="44" fontId="11" fillId="2" borderId="0" xfId="1" applyFont="1" applyFill="1" applyBorder="1" applyAlignment="1" applyProtection="1">
      <alignment horizontal="left"/>
    </xf>
    <xf numFmtId="0" fontId="10" fillId="0" borderId="0" xfId="0" applyFont="1" applyAlignment="1" applyProtection="1">
      <alignment horizontal="right"/>
    </xf>
    <xf numFmtId="44" fontId="8" fillId="6" borderId="5" xfId="1" applyFont="1" applyFill="1" applyBorder="1" applyAlignment="1" applyProtection="1">
      <alignment horizontal="center"/>
    </xf>
    <xf numFmtId="0" fontId="10" fillId="7" borderId="0" xfId="0" applyFont="1" applyFill="1" applyBorder="1" applyProtection="1"/>
    <xf numFmtId="44" fontId="10" fillId="7" borderId="0" xfId="1" applyFont="1" applyFill="1" applyBorder="1" applyAlignment="1" applyProtection="1">
      <alignment horizontal="right"/>
    </xf>
    <xf numFmtId="44" fontId="10" fillId="7" borderId="0" xfId="1" applyFont="1" applyFill="1" applyBorder="1" applyProtection="1"/>
    <xf numFmtId="0" fontId="3" fillId="7" borderId="0" xfId="0" applyFont="1" applyFill="1" applyBorder="1" applyAlignment="1" applyProtection="1">
      <alignment horizontal="center"/>
    </xf>
    <xf numFmtId="44" fontId="8" fillId="7" borderId="0" xfId="1" applyFont="1" applyFill="1" applyBorder="1" applyAlignment="1" applyProtection="1">
      <alignment horizontal="center"/>
    </xf>
    <xf numFmtId="164" fontId="7" fillId="0" borderId="0" xfId="0" applyNumberFormat="1" applyFont="1" applyBorder="1" applyProtection="1"/>
    <xf numFmtId="0" fontId="6" fillId="0" borderId="0" xfId="0" applyFont="1" applyBorder="1" applyAlignment="1" applyProtection="1">
      <alignment horizontal="right"/>
    </xf>
    <xf numFmtId="44" fontId="10" fillId="0" borderId="0" xfId="1" applyFont="1" applyBorder="1" applyAlignment="1" applyProtection="1">
      <alignment wrapText="1" shrinkToFit="1"/>
      <protection locked="0"/>
    </xf>
    <xf numFmtId="44" fontId="3" fillId="0" borderId="0" xfId="1" applyFont="1" applyBorder="1" applyAlignment="1" applyProtection="1">
      <alignment horizontal="right"/>
    </xf>
    <xf numFmtId="0" fontId="20" fillId="0" borderId="9" xfId="0" applyFont="1" applyBorder="1" applyProtection="1"/>
    <xf numFmtId="0" fontId="0" fillId="0" borderId="9" xfId="0" applyBorder="1" applyProtection="1"/>
    <xf numFmtId="0" fontId="0" fillId="0" borderId="0" xfId="0" applyProtection="1"/>
    <xf numFmtId="0" fontId="19" fillId="0" borderId="0" xfId="0" applyFont="1" applyProtection="1"/>
    <xf numFmtId="0" fontId="19" fillId="0" borderId="0" xfId="0" applyFont="1" applyAlignment="1" applyProtection="1">
      <alignment wrapText="1"/>
    </xf>
    <xf numFmtId="0" fontId="19" fillId="0" borderId="9" xfId="0" applyFont="1" applyBorder="1" applyAlignment="1" applyProtection="1">
      <alignment wrapText="1"/>
    </xf>
    <xf numFmtId="44" fontId="3" fillId="0" borderId="0" xfId="1" applyFont="1" applyBorder="1" applyAlignment="1" applyProtection="1">
      <alignment horizontal="right" wrapText="1"/>
    </xf>
    <xf numFmtId="0" fontId="12" fillId="0" borderId="1" xfId="1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Border="1" applyProtection="1"/>
    <xf numFmtId="0" fontId="10" fillId="0" borderId="0" xfId="1" applyNumberFormat="1" applyFont="1" applyBorder="1" applyProtection="1"/>
    <xf numFmtId="0" fontId="10" fillId="0" borderId="0" xfId="1" applyNumberFormat="1" applyFont="1" applyProtection="1"/>
    <xf numFmtId="0" fontId="5" fillId="0" borderId="7" xfId="0" applyNumberFormat="1" applyFont="1" applyBorder="1" applyProtection="1"/>
    <xf numFmtId="0" fontId="18" fillId="0" borderId="9" xfId="1" applyNumberFormat="1" applyFont="1" applyBorder="1" applyProtection="1"/>
    <xf numFmtId="0" fontId="8" fillId="0" borderId="0" xfId="0" applyNumberFormat="1" applyFont="1" applyBorder="1" applyProtection="1"/>
    <xf numFmtId="0" fontId="5" fillId="0" borderId="0" xfId="0" applyNumberFormat="1" applyFont="1" applyProtection="1"/>
    <xf numFmtId="0" fontId="8" fillId="0" borderId="0" xfId="1" applyNumberFormat="1" applyFont="1" applyBorder="1" applyProtection="1"/>
    <xf numFmtId="0" fontId="3" fillId="4" borderId="13" xfId="0" applyNumberFormat="1" applyFont="1" applyFill="1" applyBorder="1" applyAlignment="1" applyProtection="1">
      <alignment horizontal="center"/>
    </xf>
    <xf numFmtId="0" fontId="12" fillId="0" borderId="4" xfId="0" applyNumberFormat="1" applyFont="1" applyFill="1" applyBorder="1" applyProtection="1">
      <protection locked="0"/>
    </xf>
    <xf numFmtId="0" fontId="12" fillId="0" borderId="1" xfId="0" applyNumberFormat="1" applyFont="1" applyFill="1" applyBorder="1" applyProtection="1">
      <protection locked="0"/>
    </xf>
    <xf numFmtId="0" fontId="12" fillId="0" borderId="1" xfId="1" applyNumberFormat="1" applyFont="1" applyFill="1" applyBorder="1" applyProtection="1">
      <protection locked="0"/>
    </xf>
    <xf numFmtId="0" fontId="12" fillId="0" borderId="1" xfId="0" applyNumberFormat="1" applyFont="1" applyFill="1" applyBorder="1" applyAlignment="1" applyProtection="1">
      <alignment horizontal="left"/>
      <protection locked="0"/>
    </xf>
    <xf numFmtId="0" fontId="13" fillId="0" borderId="13" xfId="0" applyNumberFormat="1" applyFont="1" applyFill="1" applyBorder="1" applyAlignment="1" applyProtection="1">
      <alignment horizontal="right"/>
    </xf>
    <xf numFmtId="0" fontId="13" fillId="0" borderId="0" xfId="0" applyNumberFormat="1" applyFont="1" applyFill="1" applyBorder="1" applyAlignment="1" applyProtection="1">
      <alignment horizontal="right"/>
    </xf>
    <xf numFmtId="0" fontId="12" fillId="0" borderId="1" xfId="1" applyNumberFormat="1" applyFont="1" applyBorder="1" applyProtection="1">
      <protection locked="0"/>
    </xf>
    <xf numFmtId="0" fontId="12" fillId="0" borderId="4" xfId="1" applyNumberFormat="1" applyFont="1" applyBorder="1" applyProtection="1">
      <protection locked="0"/>
    </xf>
    <xf numFmtId="0" fontId="12" fillId="0" borderId="15" xfId="1" applyNumberFormat="1" applyFont="1" applyBorder="1" applyProtection="1">
      <protection locked="0"/>
    </xf>
    <xf numFmtId="44" fontId="19" fillId="0" borderId="0" xfId="1" applyFont="1" applyBorder="1" applyAlignment="1" applyProtection="1">
      <alignment horizontal="right" wrapText="1"/>
    </xf>
    <xf numFmtId="44" fontId="0" fillId="0" borderId="0" xfId="1" applyFont="1" applyProtection="1"/>
    <xf numFmtId="164" fontId="12" fillId="0" borderId="1" xfId="0" applyNumberFormat="1" applyFont="1" applyFill="1" applyBorder="1" applyProtection="1">
      <protection locked="0"/>
    </xf>
    <xf numFmtId="4" fontId="12" fillId="0" borderId="1" xfId="0" applyNumberFormat="1" applyFont="1" applyBorder="1" applyProtection="1">
      <protection locked="0"/>
    </xf>
    <xf numFmtId="4" fontId="12" fillId="0" borderId="1" xfId="0" applyNumberFormat="1" applyFont="1" applyFill="1" applyBorder="1" applyProtection="1">
      <protection locked="0"/>
    </xf>
    <xf numFmtId="4" fontId="12" fillId="6" borderId="1" xfId="0" applyNumberFormat="1" applyFont="1" applyFill="1" applyBorder="1" applyProtection="1"/>
    <xf numFmtId="165" fontId="12" fillId="6" borderId="1" xfId="2" applyNumberFormat="1" applyFont="1" applyFill="1" applyBorder="1" applyProtection="1"/>
    <xf numFmtId="165" fontId="12" fillId="6" borderId="1" xfId="0" applyNumberFormat="1" applyFont="1" applyFill="1" applyBorder="1" applyProtection="1"/>
    <xf numFmtId="4" fontId="12" fillId="0" borderId="4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right"/>
    </xf>
    <xf numFmtId="4" fontId="1" fillId="6" borderId="30" xfId="0" applyNumberFormat="1" applyFont="1" applyFill="1" applyBorder="1" applyProtection="1"/>
    <xf numFmtId="4" fontId="1" fillId="6" borderId="5" xfId="0" applyNumberFormat="1" applyFont="1" applyFill="1" applyBorder="1" applyAlignment="1" applyProtection="1">
      <alignment horizontal="right"/>
    </xf>
    <xf numFmtId="4" fontId="1" fillId="6" borderId="5" xfId="0" applyNumberFormat="1" applyFont="1" applyFill="1" applyBorder="1" applyProtection="1"/>
    <xf numFmtId="44" fontId="1" fillId="6" borderId="5" xfId="1" applyFont="1" applyFill="1" applyBorder="1" applyProtection="1"/>
    <xf numFmtId="44" fontId="12" fillId="6" borderId="5" xfId="1" applyFont="1" applyFill="1" applyBorder="1" applyProtection="1"/>
    <xf numFmtId="0" fontId="12" fillId="0" borderId="0" xfId="0" applyFont="1" applyAlignment="1" applyProtection="1">
      <alignment horizontal="right"/>
    </xf>
    <xf numFmtId="4" fontId="1" fillId="0" borderId="0" xfId="0" applyNumberFormat="1" applyFont="1" applyBorder="1" applyAlignment="1" applyProtection="1">
      <alignment horizontal="right"/>
    </xf>
    <xf numFmtId="4" fontId="1" fillId="0" borderId="0" xfId="0" applyNumberFormat="1" applyFont="1" applyBorder="1" applyProtection="1"/>
    <xf numFmtId="44" fontId="1" fillId="0" borderId="0" xfId="1" applyFont="1" applyBorder="1" applyProtection="1"/>
    <xf numFmtId="4" fontId="12" fillId="0" borderId="0" xfId="0" applyNumberFormat="1" applyFont="1" applyBorder="1" applyProtection="1"/>
    <xf numFmtId="4" fontId="12" fillId="0" borderId="5" xfId="0" applyNumberFormat="1" applyFont="1" applyBorder="1" applyProtection="1"/>
    <xf numFmtId="44" fontId="12" fillId="0" borderId="0" xfId="1" applyFont="1" applyBorder="1" applyProtection="1"/>
    <xf numFmtId="44" fontId="12" fillId="0" borderId="0" xfId="1" applyFont="1" applyProtection="1"/>
    <xf numFmtId="0" fontId="12" fillId="0" borderId="31" xfId="0" applyFont="1" applyBorder="1" applyProtection="1"/>
    <xf numFmtId="0" fontId="12" fillId="0" borderId="32" xfId="0" applyFont="1" applyBorder="1" applyProtection="1"/>
    <xf numFmtId="0" fontId="12" fillId="0" borderId="8" xfId="0" applyFont="1" applyBorder="1" applyProtection="1"/>
    <xf numFmtId="0" fontId="12" fillId="0" borderId="9" xfId="0" applyFont="1" applyBorder="1" applyProtection="1"/>
    <xf numFmtId="4" fontId="12" fillId="6" borderId="5" xfId="0" applyNumberFormat="1" applyFont="1" applyFill="1" applyBorder="1" applyProtection="1"/>
    <xf numFmtId="44" fontId="1" fillId="0" borderId="0" xfId="1" applyFont="1" applyBorder="1" applyAlignment="1" applyProtection="1">
      <alignment wrapText="1"/>
    </xf>
    <xf numFmtId="0" fontId="19" fillId="0" borderId="0" xfId="1" applyNumberFormat="1" applyFont="1" applyAlignment="1" applyProtection="1">
      <alignment wrapText="1"/>
    </xf>
    <xf numFmtId="44" fontId="0" fillId="0" borderId="9" xfId="1" applyFont="1" applyBorder="1" applyProtection="1"/>
    <xf numFmtId="44" fontId="3" fillId="0" borderId="9" xfId="1" applyFont="1" applyBorder="1" applyAlignment="1" applyProtection="1">
      <alignment horizontal="right"/>
    </xf>
    <xf numFmtId="0" fontId="21" fillId="6" borderId="0" xfId="0" applyFont="1" applyFill="1" applyAlignment="1" applyProtection="1">
      <alignment wrapText="1"/>
    </xf>
    <xf numFmtId="0" fontId="21" fillId="0" borderId="0" xfId="0" applyFont="1" applyAlignment="1" applyProtection="1">
      <alignment wrapText="1"/>
    </xf>
    <xf numFmtId="43" fontId="12" fillId="5" borderId="30" xfId="1" applyNumberFormat="1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12" fillId="0" borderId="30" xfId="0" applyFont="1" applyBorder="1" applyProtection="1"/>
    <xf numFmtId="44" fontId="22" fillId="0" borderId="0" xfId="1" applyFont="1" applyProtection="1"/>
    <xf numFmtId="0" fontId="19" fillId="0" borderId="0" xfId="0" applyFont="1" applyAlignment="1" applyProtection="1">
      <alignment horizontal="center" vertical="center" wrapText="1"/>
    </xf>
    <xf numFmtId="0" fontId="21" fillId="6" borderId="1" xfId="0" applyFont="1" applyFill="1" applyBorder="1" applyAlignment="1" applyProtection="1">
      <alignment wrapText="1"/>
    </xf>
    <xf numFmtId="0" fontId="0" fillId="0" borderId="0" xfId="0" applyBorder="1" applyProtection="1"/>
    <xf numFmtId="0" fontId="3" fillId="0" borderId="0" xfId="0" applyFont="1" applyProtection="1"/>
    <xf numFmtId="44" fontId="2" fillId="0" borderId="0" xfId="1" applyFont="1" applyBorder="1" applyProtection="1"/>
    <xf numFmtId="0" fontId="2" fillId="0" borderId="0" xfId="0" applyNumberFormat="1" applyFont="1" applyBorder="1" applyAlignment="1" applyProtection="1">
      <alignment horizontal="left"/>
      <protection locked="0"/>
    </xf>
    <xf numFmtId="0" fontId="3" fillId="4" borderId="13" xfId="0" applyFont="1" applyFill="1" applyBorder="1" applyAlignment="1" applyProtection="1">
      <alignment horizontal="center" wrapText="1"/>
    </xf>
    <xf numFmtId="44" fontId="12" fillId="0" borderId="0" xfId="1" applyFont="1" applyFill="1" applyBorder="1" applyAlignment="1" applyProtection="1"/>
    <xf numFmtId="44" fontId="12" fillId="0" borderId="0" xfId="0" applyNumberFormat="1" applyFont="1" applyFill="1" applyBorder="1" applyProtection="1"/>
    <xf numFmtId="44" fontId="3" fillId="2" borderId="27" xfId="0" applyNumberFormat="1" applyFont="1" applyFill="1" applyBorder="1" applyProtection="1">
      <protection locked="0"/>
    </xf>
    <xf numFmtId="44" fontId="3" fillId="0" borderId="27" xfId="1" applyFont="1" applyFill="1" applyBorder="1" applyProtection="1">
      <protection locked="0"/>
    </xf>
    <xf numFmtId="44" fontId="3" fillId="0" borderId="27" xfId="0" applyNumberFormat="1" applyFont="1" applyFill="1" applyBorder="1" applyAlignment="1" applyProtection="1">
      <alignment horizontal="center"/>
      <protection locked="0"/>
    </xf>
    <xf numFmtId="44" fontId="3" fillId="0" borderId="27" xfId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Alignment="1" applyProtection="1">
      <alignment horizontal="left"/>
    </xf>
    <xf numFmtId="44" fontId="3" fillId="4" borderId="13" xfId="1" applyFont="1" applyFill="1" applyBorder="1" applyAlignment="1" applyProtection="1">
      <alignment horizontal="center" wrapText="1"/>
    </xf>
    <xf numFmtId="164" fontId="3" fillId="0" borderId="27" xfId="0" applyNumberFormat="1" applyFont="1" applyFill="1" applyBorder="1" applyProtection="1">
      <protection locked="0"/>
    </xf>
    <xf numFmtId="43" fontId="3" fillId="0" borderId="27" xfId="1" applyNumberFormat="1" applyFont="1" applyFill="1" applyBorder="1" applyProtection="1">
      <protection locked="0"/>
    </xf>
    <xf numFmtId="44" fontId="2" fillId="3" borderId="25" xfId="0" applyNumberFormat="1" applyFont="1" applyFill="1" applyBorder="1" applyProtection="1"/>
    <xf numFmtId="0" fontId="3" fillId="0" borderId="27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right"/>
    </xf>
    <xf numFmtId="44" fontId="8" fillId="0" borderId="28" xfId="1" applyFont="1" applyBorder="1" applyAlignment="1" applyProtection="1">
      <alignment horizontal="left"/>
      <protection locked="0"/>
    </xf>
    <xf numFmtId="44" fontId="17" fillId="0" borderId="9" xfId="1" applyFont="1" applyBorder="1" applyAlignment="1" applyProtection="1">
      <alignment horizontal="center"/>
    </xf>
    <xf numFmtId="0" fontId="3" fillId="0" borderId="0" xfId="0" applyFont="1" applyAlignment="1" applyProtection="1">
      <alignment horizontal="right"/>
    </xf>
    <xf numFmtId="44" fontId="2" fillId="0" borderId="6" xfId="1" applyFont="1" applyBorder="1" applyAlignment="1" applyProtection="1">
      <alignment horizontal="left" vertical="top" wrapText="1" shrinkToFit="1"/>
      <protection locked="0"/>
    </xf>
    <xf numFmtId="44" fontId="10" fillId="0" borderId="7" xfId="1" applyFont="1" applyBorder="1" applyAlignment="1" applyProtection="1">
      <alignment horizontal="left" vertical="top" wrapText="1" shrinkToFit="1"/>
      <protection locked="0"/>
    </xf>
    <xf numFmtId="44" fontId="10" fillId="0" borderId="17" xfId="1" applyFont="1" applyBorder="1" applyAlignment="1" applyProtection="1">
      <alignment horizontal="left" vertical="top" wrapText="1" shrinkToFit="1"/>
      <protection locked="0"/>
    </xf>
    <xf numFmtId="44" fontId="10" fillId="0" borderId="11" xfId="1" applyFont="1" applyBorder="1" applyAlignment="1" applyProtection="1">
      <alignment horizontal="left" vertical="top" wrapText="1" shrinkToFit="1"/>
      <protection locked="0"/>
    </xf>
    <xf numFmtId="44" fontId="10" fillId="0" borderId="0" xfId="1" applyFont="1" applyBorder="1" applyAlignment="1" applyProtection="1">
      <alignment horizontal="left" vertical="top" wrapText="1" shrinkToFit="1"/>
      <protection locked="0"/>
    </xf>
    <xf numFmtId="44" fontId="10" fillId="0" borderId="29" xfId="1" applyFont="1" applyBorder="1" applyAlignment="1" applyProtection="1">
      <alignment horizontal="left" vertical="top" wrapText="1" shrinkToFit="1"/>
      <protection locked="0"/>
    </xf>
    <xf numFmtId="44" fontId="10" fillId="0" borderId="8" xfId="1" applyFont="1" applyBorder="1" applyAlignment="1" applyProtection="1">
      <alignment horizontal="left" vertical="top" wrapText="1" shrinkToFit="1"/>
      <protection locked="0"/>
    </xf>
    <xf numFmtId="44" fontId="10" fillId="0" borderId="9" xfId="1" applyFont="1" applyBorder="1" applyAlignment="1" applyProtection="1">
      <alignment horizontal="left" vertical="top" wrapText="1" shrinkToFit="1"/>
      <protection locked="0"/>
    </xf>
    <xf numFmtId="44" fontId="10" fillId="0" borderId="10" xfId="1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center"/>
      <protection locked="0"/>
    </xf>
    <xf numFmtId="44" fontId="17" fillId="2" borderId="31" xfId="1" applyFont="1" applyFill="1" applyBorder="1" applyAlignment="1" applyProtection="1">
      <alignment horizontal="center"/>
    </xf>
    <xf numFmtId="44" fontId="17" fillId="2" borderId="32" xfId="1" applyFont="1" applyFill="1" applyBorder="1" applyAlignment="1" applyProtection="1">
      <alignment horizontal="center"/>
    </xf>
    <xf numFmtId="44" fontId="17" fillId="2" borderId="30" xfId="1" applyFont="1" applyFill="1" applyBorder="1" applyAlignment="1" applyProtection="1">
      <alignment horizontal="center"/>
    </xf>
    <xf numFmtId="43" fontId="8" fillId="5" borderId="28" xfId="2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3" fillId="4" borderId="14" xfId="0" applyFont="1" applyFill="1" applyBorder="1" applyAlignment="1" applyProtection="1">
      <alignment horizontal="left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wmf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wmf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wmf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47625</xdr:rowOff>
    </xdr:from>
    <xdr:to>
      <xdr:col>7</xdr:col>
      <xdr:colOff>1095375</xdr:colOff>
      <xdr:row>2</xdr:row>
      <xdr:rowOff>92075</xdr:rowOff>
    </xdr:to>
    <xdr:pic>
      <xdr:nvPicPr>
        <xdr:cNvPr id="1025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4200" y="47625"/>
          <a:ext cx="752475" cy="755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3175</xdr:rowOff>
    </xdr:from>
    <xdr:to>
      <xdr:col>8</xdr:col>
      <xdr:colOff>742950</xdr:colOff>
      <xdr:row>1</xdr:row>
      <xdr:rowOff>0</xdr:rowOff>
    </xdr:to>
    <xdr:pic>
      <xdr:nvPicPr>
        <xdr:cNvPr id="2049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70925" y="3175"/>
          <a:ext cx="561975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1174750</xdr:colOff>
      <xdr:row>1</xdr:row>
      <xdr:rowOff>6351</xdr:rowOff>
    </xdr:from>
    <xdr:to>
      <xdr:col>2</xdr:col>
      <xdr:colOff>1560602</xdr:colOff>
      <xdr:row>2</xdr:row>
      <xdr:rowOff>1</xdr:rowOff>
    </xdr:to>
    <xdr:pic>
      <xdr:nvPicPr>
        <xdr:cNvPr id="3" name="Picture 2" descr="C:\Users\reulbalm\AppData\Local\Microsoft\Windows\Temporary Internet Files\Content.IE5\X3HQOH7V\MC900217296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8200" y="577851"/>
          <a:ext cx="385852" cy="260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161925</xdr:colOff>
      <xdr:row>0</xdr:row>
      <xdr:rowOff>9526</xdr:rowOff>
    </xdr:from>
    <xdr:to>
      <xdr:col>8</xdr:col>
      <xdr:colOff>590550</xdr:colOff>
      <xdr:row>0</xdr:row>
      <xdr:rowOff>442994</xdr:rowOff>
    </xdr:to>
    <xdr:pic>
      <xdr:nvPicPr>
        <xdr:cNvPr id="3073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42325" y="9526"/>
          <a:ext cx="428625" cy="4334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144237</xdr:colOff>
      <xdr:row>0</xdr:row>
      <xdr:rowOff>438151</xdr:rowOff>
    </xdr:from>
    <xdr:to>
      <xdr:col>4</xdr:col>
      <xdr:colOff>679450</xdr:colOff>
      <xdr:row>2</xdr:row>
      <xdr:rowOff>63356</xdr:rowOff>
    </xdr:to>
    <xdr:pic>
      <xdr:nvPicPr>
        <xdr:cNvPr id="3" name="Picture 2" descr="C:\Users\reulbalm\AppData\Local\Microsoft\Windows\Temporary Internet Files\Content.IE5\X3HQOH7V\MC900391318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5387" y="438151"/>
          <a:ext cx="535213" cy="355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4097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3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4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5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6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596900</xdr:rowOff>
    </xdr:to>
    <xdr:pic>
      <xdr:nvPicPr>
        <xdr:cNvPr id="7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520642" y="28575"/>
          <a:ext cx="561975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762000</xdr:colOff>
      <xdr:row>1</xdr:row>
      <xdr:rowOff>12700</xdr:rowOff>
    </xdr:from>
    <xdr:to>
      <xdr:col>2</xdr:col>
      <xdr:colOff>1146638</xdr:colOff>
      <xdr:row>2</xdr:row>
      <xdr:rowOff>12700</xdr:rowOff>
    </xdr:to>
    <xdr:pic>
      <xdr:nvPicPr>
        <xdr:cNvPr id="10" name="Picture 9" descr="C:\Users\reulbalm\AppData\Local\Microsoft\Windows\Temporary Internet Files\Content.IE5\6TF15VEW\MC90031977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628650"/>
          <a:ext cx="384638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5121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3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4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5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6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0</xdr:rowOff>
    </xdr:to>
    <xdr:pic>
      <xdr:nvPicPr>
        <xdr:cNvPr id="7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1</xdr:row>
      <xdr:rowOff>152400</xdr:rowOff>
    </xdr:to>
    <xdr:pic>
      <xdr:nvPicPr>
        <xdr:cNvPr id="8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67700" y="2857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935266</xdr:colOff>
      <xdr:row>0</xdr:row>
      <xdr:rowOff>439965</xdr:rowOff>
    </xdr:from>
    <xdr:to>
      <xdr:col>2</xdr:col>
      <xdr:colOff>1294190</xdr:colOff>
      <xdr:row>2</xdr:row>
      <xdr:rowOff>25401</xdr:rowOff>
    </xdr:to>
    <xdr:pic>
      <xdr:nvPicPr>
        <xdr:cNvPr id="10" name="Picture 9" descr="C:\Users\reulbalm\AppData\Local\Microsoft\Windows\Temporary Internet Files\Content.IE5\ILLQMUTF\MC900352376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8716" y="439965"/>
          <a:ext cx="358924" cy="2966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12701</xdr:rowOff>
    </xdr:from>
    <xdr:to>
      <xdr:col>8</xdr:col>
      <xdr:colOff>704850</xdr:colOff>
      <xdr:row>0</xdr:row>
      <xdr:rowOff>450851</xdr:rowOff>
    </xdr:to>
    <xdr:pic>
      <xdr:nvPicPr>
        <xdr:cNvPr id="6145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01075" y="12701"/>
          <a:ext cx="52387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756558</xdr:colOff>
      <xdr:row>0</xdr:row>
      <xdr:rowOff>408215</xdr:rowOff>
    </xdr:from>
    <xdr:to>
      <xdr:col>4</xdr:col>
      <xdr:colOff>106092</xdr:colOff>
      <xdr:row>2</xdr:row>
      <xdr:rowOff>0</xdr:rowOff>
    </xdr:to>
    <xdr:pic>
      <xdr:nvPicPr>
        <xdr:cNvPr id="10" name="Picture 9" descr="C:\Users\reulbalm\AppData\Local\Microsoft\Windows\Temporary Internet Files\Content.IE5\Y6GWJO19\MC900311014[1].wm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7758" y="408215"/>
          <a:ext cx="340134" cy="3156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7169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24825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3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4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5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6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7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8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444500</xdr:rowOff>
    </xdr:to>
    <xdr:pic>
      <xdr:nvPicPr>
        <xdr:cNvPr id="9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180975</xdr:colOff>
      <xdr:row>0</xdr:row>
      <xdr:rowOff>28575</xdr:rowOff>
    </xdr:from>
    <xdr:to>
      <xdr:col>8</xdr:col>
      <xdr:colOff>742950</xdr:colOff>
      <xdr:row>0</xdr:row>
      <xdr:rowOff>596900</xdr:rowOff>
    </xdr:to>
    <xdr:pic>
      <xdr:nvPicPr>
        <xdr:cNvPr id="10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5"/>
          <a:ext cx="5619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2077359</xdr:colOff>
      <xdr:row>0</xdr:row>
      <xdr:rowOff>544285</xdr:rowOff>
    </xdr:from>
    <xdr:to>
      <xdr:col>3</xdr:col>
      <xdr:colOff>167101</xdr:colOff>
      <xdr:row>2</xdr:row>
      <xdr:rowOff>36285</xdr:rowOff>
    </xdr:to>
    <xdr:pic>
      <xdr:nvPicPr>
        <xdr:cNvPr id="19" name="Picture 18" descr="C:\Users\reulbalm\AppData\Local\Microsoft\Windows\Temporary Internet Files\Content.IE5\ILLQMUTF\MC900431595[1]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716" y="544285"/>
          <a:ext cx="372114" cy="371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180975</xdr:colOff>
      <xdr:row>0</xdr:row>
      <xdr:rowOff>28574</xdr:rowOff>
    </xdr:from>
    <xdr:to>
      <xdr:col>8</xdr:col>
      <xdr:colOff>723900</xdr:colOff>
      <xdr:row>1</xdr:row>
      <xdr:rowOff>95249</xdr:rowOff>
    </xdr:to>
    <xdr:pic>
      <xdr:nvPicPr>
        <xdr:cNvPr id="2" name="Picture 1" descr="rose_w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72450" y="28574"/>
          <a:ext cx="54292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39"/>
  <sheetViews>
    <sheetView tabSelected="1" zoomScaleNormal="100" zoomScaleSheetLayoutView="85" workbookViewId="0">
      <selection activeCell="D19" sqref="D19"/>
    </sheetView>
  </sheetViews>
  <sheetFormatPr defaultColWidth="9.28515625" defaultRowHeight="12.75" x14ac:dyDescent="0.2"/>
  <cols>
    <col min="1" max="1" width="4.28515625" style="21" customWidth="1"/>
    <col min="2" max="2" width="3.42578125" style="21" customWidth="1"/>
    <col min="3" max="3" width="38" style="22" customWidth="1"/>
    <col min="4" max="5" width="16.7109375" style="22" customWidth="1"/>
    <col min="6" max="7" width="16.7109375" style="48" customWidth="1"/>
    <col min="8" max="8" width="16.7109375" style="24" customWidth="1"/>
    <col min="9" max="9" width="1.28515625" style="21" customWidth="1"/>
    <col min="10" max="10" width="19.7109375" style="11" customWidth="1"/>
    <col min="11" max="11" width="9.28515625" style="21"/>
    <col min="12" max="12" width="7.7109375" style="21" customWidth="1"/>
    <col min="13" max="13" width="9.5703125" style="21" customWidth="1"/>
    <col min="14" max="16384" width="9.28515625" style="21"/>
  </cols>
  <sheetData>
    <row r="1" spans="1:10" s="15" customFormat="1" ht="35.1" customHeight="1" x14ac:dyDescent="0.35">
      <c r="A1" s="10" t="s">
        <v>4</v>
      </c>
      <c r="B1" s="10"/>
      <c r="C1" s="11"/>
      <c r="D1" s="11"/>
      <c r="E1" s="11"/>
      <c r="F1" s="78"/>
      <c r="G1" s="113" t="s">
        <v>0</v>
      </c>
      <c r="H1" s="14"/>
      <c r="I1" s="10"/>
      <c r="J1" s="11"/>
    </row>
    <row r="2" spans="1:10" s="16" customFormat="1" ht="21" customHeight="1" x14ac:dyDescent="0.25">
      <c r="A2" s="84" t="s">
        <v>54</v>
      </c>
      <c r="B2" s="19"/>
      <c r="C2" s="20"/>
      <c r="D2" s="20"/>
      <c r="E2" s="20"/>
      <c r="F2" s="17"/>
      <c r="G2" s="83"/>
      <c r="H2" s="83"/>
      <c r="I2" s="83"/>
      <c r="J2" s="20"/>
    </row>
    <row r="3" spans="1:10" s="16" customFormat="1" ht="8.25" customHeight="1" x14ac:dyDescent="0.25">
      <c r="A3" s="19"/>
      <c r="B3" s="19"/>
      <c r="C3" s="20"/>
      <c r="D3" s="20"/>
      <c r="E3" s="20"/>
      <c r="F3" s="76"/>
      <c r="G3" s="18"/>
      <c r="H3" s="18"/>
      <c r="I3" s="18"/>
      <c r="J3" s="20"/>
    </row>
    <row r="4" spans="1:10" s="16" customFormat="1" ht="20.25" customHeight="1" thickBot="1" x14ac:dyDescent="0.3">
      <c r="A4" s="324" t="s">
        <v>18</v>
      </c>
      <c r="B4" s="324"/>
      <c r="C4" s="325"/>
      <c r="D4" s="325"/>
      <c r="E4" s="325"/>
      <c r="F4" s="238" t="s">
        <v>69</v>
      </c>
      <c r="G4" s="337"/>
      <c r="H4" s="337"/>
      <c r="I4" s="18"/>
      <c r="J4" s="20"/>
    </row>
    <row r="5" spans="1:10" s="16" customFormat="1" ht="21" customHeight="1" thickBot="1" x14ac:dyDescent="0.3">
      <c r="A5" s="55"/>
      <c r="B5" s="55"/>
      <c r="C5" s="56"/>
      <c r="D5" s="326" t="s">
        <v>55</v>
      </c>
      <c r="E5" s="326"/>
      <c r="F5" s="326"/>
      <c r="G5" s="326"/>
      <c r="H5" s="326"/>
      <c r="I5" s="18"/>
      <c r="J5" s="20"/>
    </row>
    <row r="6" spans="1:10" s="57" customFormat="1" ht="21" customHeight="1" thickBot="1" x14ac:dyDescent="0.3">
      <c r="C6" s="131" t="s">
        <v>46</v>
      </c>
      <c r="D6" s="80" t="s">
        <v>26</v>
      </c>
      <c r="E6" s="79" t="s">
        <v>15</v>
      </c>
      <c r="F6" s="79" t="s">
        <v>27</v>
      </c>
      <c r="G6" s="222" t="s">
        <v>60</v>
      </c>
      <c r="H6" s="81" t="s">
        <v>24</v>
      </c>
      <c r="J6" s="58"/>
    </row>
    <row r="7" spans="1:10" ht="18" customHeight="1" x14ac:dyDescent="0.2">
      <c r="C7" s="59" t="s">
        <v>5</v>
      </c>
      <c r="D7" s="134">
        <f>Airfare!G9</f>
        <v>0</v>
      </c>
      <c r="E7" s="135">
        <f>Airfare!F9</f>
        <v>0</v>
      </c>
      <c r="F7" s="136">
        <f>Airfare!H9</f>
        <v>0</v>
      </c>
      <c r="G7" s="136">
        <f>Airfare!I9</f>
        <v>0</v>
      </c>
      <c r="H7" s="137">
        <f t="shared" ref="H7:H13" si="0">SUM(D7:G7)</f>
        <v>0</v>
      </c>
    </row>
    <row r="8" spans="1:10" ht="18" customHeight="1" x14ac:dyDescent="0.2">
      <c r="C8" s="59" t="s">
        <v>6</v>
      </c>
      <c r="D8" s="138">
        <f>Transportation!G9</f>
        <v>0</v>
      </c>
      <c r="E8" s="138">
        <f>Transportation!F9</f>
        <v>0</v>
      </c>
      <c r="F8" s="139">
        <f>Transportation!H9</f>
        <v>0</v>
      </c>
      <c r="G8" s="139">
        <f>Transportation!I9</f>
        <v>0</v>
      </c>
      <c r="H8" s="140">
        <f t="shared" si="0"/>
        <v>0</v>
      </c>
    </row>
    <row r="9" spans="1:10" ht="18" customHeight="1" x14ac:dyDescent="0.2">
      <c r="C9" s="59" t="s">
        <v>9</v>
      </c>
      <c r="D9" s="138">
        <f>Meals!G9</f>
        <v>0</v>
      </c>
      <c r="E9" s="138">
        <f>Meals!F9</f>
        <v>0</v>
      </c>
      <c r="F9" s="139">
        <f>Meals!H9</f>
        <v>0</v>
      </c>
      <c r="G9" s="139">
        <f>Meals!I9</f>
        <v>0</v>
      </c>
      <c r="H9" s="140">
        <f t="shared" si="0"/>
        <v>0</v>
      </c>
    </row>
    <row r="10" spans="1:10" ht="18" customHeight="1" x14ac:dyDescent="0.2">
      <c r="C10" s="59" t="s">
        <v>7</v>
      </c>
      <c r="D10" s="138">
        <f>Lodging!G9</f>
        <v>0</v>
      </c>
      <c r="E10" s="138">
        <f>Lodging!F9</f>
        <v>0</v>
      </c>
      <c r="F10" s="139">
        <f>Lodging!H9</f>
        <v>0</v>
      </c>
      <c r="G10" s="139">
        <f>Lodging!I9</f>
        <v>0</v>
      </c>
      <c r="H10" s="140">
        <f t="shared" si="0"/>
        <v>0</v>
      </c>
    </row>
    <row r="11" spans="1:10" ht="18" customHeight="1" x14ac:dyDescent="0.2">
      <c r="C11" s="59" t="s">
        <v>8</v>
      </c>
      <c r="D11" s="138">
        <f>Registration!G9</f>
        <v>0</v>
      </c>
      <c r="E11" s="138">
        <f>Registration!F9</f>
        <v>0</v>
      </c>
      <c r="F11" s="139">
        <f>Registration!H9</f>
        <v>0</v>
      </c>
      <c r="G11" s="139">
        <f>Registration!I9</f>
        <v>0</v>
      </c>
      <c r="H11" s="140">
        <f t="shared" si="0"/>
        <v>0</v>
      </c>
    </row>
    <row r="12" spans="1:10" ht="18" customHeight="1" x14ac:dyDescent="0.2">
      <c r="C12" s="59" t="s">
        <v>25</v>
      </c>
      <c r="D12" s="138">
        <f>'Phone &amp; Internet'!G9</f>
        <v>0</v>
      </c>
      <c r="E12" s="138">
        <f>'Phone &amp; Internet'!F9</f>
        <v>0</v>
      </c>
      <c r="F12" s="139">
        <f>'Phone &amp; Internet'!H9</f>
        <v>0</v>
      </c>
      <c r="G12" s="139">
        <f>'Phone &amp; Internet'!I9</f>
        <v>0</v>
      </c>
      <c r="H12" s="140">
        <f t="shared" si="0"/>
        <v>0</v>
      </c>
    </row>
    <row r="13" spans="1:10" ht="18" customHeight="1" x14ac:dyDescent="0.2">
      <c r="C13" s="59" t="s">
        <v>51</v>
      </c>
      <c r="D13" s="138">
        <f>'Other Exp.'!G9</f>
        <v>0</v>
      </c>
      <c r="E13" s="138">
        <f>'Other Exp.'!F9</f>
        <v>0</v>
      </c>
      <c r="F13" s="139">
        <f>'Other Exp.'!H9</f>
        <v>0</v>
      </c>
      <c r="G13" s="139">
        <f>'Other Exp.'!I9</f>
        <v>0</v>
      </c>
      <c r="H13" s="140">
        <f t="shared" si="0"/>
        <v>0</v>
      </c>
    </row>
    <row r="14" spans="1:10" ht="18" customHeight="1" thickBot="1" x14ac:dyDescent="0.3">
      <c r="C14" s="60" t="s">
        <v>47</v>
      </c>
      <c r="D14" s="141">
        <f>SUM(D7:D13)</f>
        <v>0</v>
      </c>
      <c r="E14" s="142">
        <f>SUM(E7:E13)</f>
        <v>0</v>
      </c>
      <c r="F14" s="143">
        <f>SUM(F7:F13)</f>
        <v>0</v>
      </c>
      <c r="G14" s="143">
        <f>SUM(G7:G13)</f>
        <v>0</v>
      </c>
      <c r="H14" s="144">
        <f>SUM(H7:H13)</f>
        <v>0</v>
      </c>
    </row>
    <row r="15" spans="1:10" s="61" customFormat="1" ht="10.15" customHeight="1" x14ac:dyDescent="0.25">
      <c r="C15" s="62"/>
      <c r="D15" s="64"/>
      <c r="E15" s="63"/>
      <c r="F15" s="65"/>
      <c r="G15" s="65"/>
      <c r="H15" s="66"/>
      <c r="J15" s="67"/>
    </row>
    <row r="16" spans="1:10" s="57" customFormat="1" ht="3.4" customHeight="1" thickBot="1" x14ac:dyDescent="0.25">
      <c r="C16" s="58"/>
      <c r="J16" s="58"/>
    </row>
    <row r="17" spans="1:13" s="15" customFormat="1" ht="33.75" x14ac:dyDescent="0.25">
      <c r="C17" s="133" t="s">
        <v>49</v>
      </c>
      <c r="D17" s="79" t="str">
        <f>+D6</f>
        <v>PLU P-card</v>
      </c>
      <c r="E17" s="79" t="str">
        <f>+E6</f>
        <v>All Cash</v>
      </c>
      <c r="F17" s="79" t="str">
        <f t="shared" ref="F17:H17" si="1">+F6</f>
        <v>Personal CC</v>
      </c>
      <c r="G17" s="223" t="str">
        <f t="shared" si="1"/>
        <v>A/P, Wire, &amp; Interdept. Payments</v>
      </c>
      <c r="H17" s="79" t="str">
        <f t="shared" si="1"/>
        <v>Subtotals</v>
      </c>
      <c r="J17" s="309"/>
    </row>
    <row r="18" spans="1:13" s="15" customFormat="1" ht="18" customHeight="1" thickBot="1" x14ac:dyDescent="0.3">
      <c r="C18" s="60" t="str">
        <f>+C14</f>
        <v>Total of all worksheet tabs</v>
      </c>
      <c r="D18" s="135">
        <f>SUM(D14)</f>
        <v>0</v>
      </c>
      <c r="E18" s="135">
        <f>SUM(E14)</f>
        <v>0</v>
      </c>
      <c r="F18" s="135">
        <f>SUM(F14)</f>
        <v>0</v>
      </c>
      <c r="G18" s="135">
        <f>SUM(G14)</f>
        <v>0</v>
      </c>
      <c r="H18" s="137">
        <f>SUM(D18:G18)</f>
        <v>0</v>
      </c>
      <c r="J18" s="11"/>
    </row>
    <row r="19" spans="1:13" s="15" customFormat="1" ht="18" customHeight="1" x14ac:dyDescent="0.25">
      <c r="C19" s="132" t="s">
        <v>50</v>
      </c>
      <c r="D19" s="129"/>
      <c r="E19" s="129"/>
      <c r="F19" s="130"/>
      <c r="G19" s="130"/>
      <c r="H19" s="128">
        <f>SUM(D19:G19)</f>
        <v>0</v>
      </c>
      <c r="J19" s="11"/>
    </row>
    <row r="20" spans="1:13" ht="12.4" customHeight="1" thickBot="1" x14ac:dyDescent="0.25">
      <c r="D20" s="73"/>
      <c r="E20" s="73"/>
      <c r="F20" s="74"/>
      <c r="G20" s="74"/>
      <c r="H20" s="75"/>
      <c r="M20" s="15"/>
    </row>
    <row r="21" spans="1:13" s="15" customFormat="1" ht="18" customHeight="1" thickTop="1" x14ac:dyDescent="0.25">
      <c r="C21" s="227" t="s">
        <v>48</v>
      </c>
      <c r="D21" s="145">
        <f>SUM(D18:D19)</f>
        <v>0</v>
      </c>
      <c r="E21" s="145">
        <f>SUM(E18:E19)</f>
        <v>0</v>
      </c>
      <c r="F21" s="145">
        <f>SUM(F18:F19)</f>
        <v>0</v>
      </c>
      <c r="G21" s="145">
        <f>SUM(G18:G19)</f>
        <v>0</v>
      </c>
      <c r="H21" s="146">
        <f>SUM(H18:H19)</f>
        <v>0</v>
      </c>
      <c r="J21" s="11"/>
    </row>
    <row r="22" spans="1:13" ht="7.9" customHeight="1" thickBot="1" x14ac:dyDescent="0.3">
      <c r="C22" s="55"/>
      <c r="D22" s="68"/>
      <c r="E22" s="20"/>
      <c r="F22" s="21"/>
      <c r="G22" s="21"/>
      <c r="H22" s="72"/>
    </row>
    <row r="23" spans="1:13" ht="18" customHeight="1" thickBot="1" x14ac:dyDescent="0.25">
      <c r="C23" s="71"/>
      <c r="D23" s="71"/>
      <c r="F23" s="82"/>
      <c r="G23" s="82" t="s">
        <v>21</v>
      </c>
      <c r="H23" s="231">
        <f>SUM(H18:H19)</f>
        <v>0</v>
      </c>
    </row>
    <row r="24" spans="1:13" s="232" customFormat="1" ht="12.4" customHeight="1" thickBot="1" x14ac:dyDescent="0.25">
      <c r="C24" s="233"/>
      <c r="D24" s="233"/>
      <c r="E24" s="234"/>
      <c r="F24" s="235"/>
      <c r="G24" s="235"/>
      <c r="H24" s="236"/>
      <c r="J24" s="234"/>
    </row>
    <row r="25" spans="1:13" ht="16.899999999999999" customHeight="1" thickBot="1" x14ac:dyDescent="0.3">
      <c r="B25" s="230"/>
      <c r="C25" s="229" t="s">
        <v>83</v>
      </c>
      <c r="D25" s="228"/>
      <c r="H25" s="231">
        <f>SUM('Pcard ATM'!G17+'Pcard ATM'!G25)</f>
        <v>0</v>
      </c>
    </row>
    <row r="26" spans="1:13" ht="15" x14ac:dyDescent="0.2">
      <c r="A26" s="304" t="s">
        <v>57</v>
      </c>
      <c r="B26" s="68"/>
      <c r="C26" s="68"/>
      <c r="D26" s="69"/>
      <c r="E26" s="70"/>
    </row>
    <row r="27" spans="1:13" ht="15" x14ac:dyDescent="0.2">
      <c r="A27" s="304" t="s">
        <v>23</v>
      </c>
      <c r="B27" s="68"/>
      <c r="C27" s="68"/>
      <c r="D27" s="69"/>
      <c r="E27" s="70"/>
    </row>
    <row r="28" spans="1:13" ht="13.5" thickBot="1" x14ac:dyDescent="0.25"/>
    <row r="29" spans="1:13" x14ac:dyDescent="0.2">
      <c r="A29" s="327" t="s">
        <v>68</v>
      </c>
      <c r="B29" s="327"/>
      <c r="C29" s="328"/>
      <c r="D29" s="329"/>
      <c r="E29" s="329"/>
      <c r="F29" s="329"/>
      <c r="G29" s="329"/>
      <c r="H29" s="330"/>
    </row>
    <row r="30" spans="1:13" x14ac:dyDescent="0.2">
      <c r="C30" s="331"/>
      <c r="D30" s="332"/>
      <c r="E30" s="332"/>
      <c r="F30" s="332"/>
      <c r="G30" s="332"/>
      <c r="H30" s="333"/>
    </row>
    <row r="31" spans="1:13" x14ac:dyDescent="0.2">
      <c r="C31" s="331"/>
      <c r="D31" s="332"/>
      <c r="E31" s="332"/>
      <c r="F31" s="332"/>
      <c r="G31" s="332"/>
      <c r="H31" s="333"/>
    </row>
    <row r="32" spans="1:13" x14ac:dyDescent="0.2">
      <c r="C32" s="331"/>
      <c r="D32" s="332"/>
      <c r="E32" s="332"/>
      <c r="F32" s="332"/>
      <c r="G32" s="332"/>
      <c r="H32" s="333"/>
    </row>
    <row r="33" spans="3:8" ht="13.5" thickBot="1" x14ac:dyDescent="0.25">
      <c r="C33" s="334"/>
      <c r="D33" s="335"/>
      <c r="E33" s="335"/>
      <c r="F33" s="335"/>
      <c r="G33" s="335"/>
      <c r="H33" s="336"/>
    </row>
    <row r="34" spans="3:8" ht="7.5" customHeight="1" x14ac:dyDescent="0.2">
      <c r="C34" s="239"/>
      <c r="D34" s="239"/>
      <c r="E34" s="239"/>
      <c r="F34" s="239"/>
      <c r="G34" s="239"/>
      <c r="H34" s="239"/>
    </row>
    <row r="38" spans="3:8" x14ac:dyDescent="0.2">
      <c r="C38" s="11"/>
    </row>
    <row r="39" spans="3:8" x14ac:dyDescent="0.2">
      <c r="C39" s="11"/>
    </row>
  </sheetData>
  <sheetProtection algorithmName="SHA-512" hashValue="Vx6U/lcvv9e66gtV59XSnh8mM0qPH0O8l4P3GbPdLQvbKo6WxjTUKNdj3DSTOPPurcNonkIDvhhWzUp0iGljEw==" saltValue="MNAFrGqeJduDTGA/IqIFZg==" spinCount="100000" sheet="1" objects="1" scenarios="1" selectLockedCells="1"/>
  <mergeCells count="6">
    <mergeCell ref="A4:B4"/>
    <mergeCell ref="C4:E4"/>
    <mergeCell ref="D5:H5"/>
    <mergeCell ref="A29:B29"/>
    <mergeCell ref="C29:H33"/>
    <mergeCell ref="G4:H4"/>
  </mergeCells>
  <phoneticPr fontId="14" type="noConversion"/>
  <pageMargins left="0.25" right="0.25" top="0.5" bottom="0.5" header="0.5" footer="0.5"/>
  <pageSetup fitToWidth="0" fitToHeight="0" orientation="landscape" r:id="rId1"/>
  <headerFooter alignWithMargins="0">
    <oddFooter>&amp;LRevised 11/23/15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B1:M643"/>
  <sheetViews>
    <sheetView view="pageLayout" zoomScaleNormal="100" zoomScaleSheetLayoutView="55" workbookViewId="0">
      <selection activeCell="C3" sqref="C3:D3"/>
    </sheetView>
  </sheetViews>
  <sheetFormatPr defaultColWidth="9.28515625" defaultRowHeight="12.75" x14ac:dyDescent="0.2"/>
  <cols>
    <col min="1" max="1" width="0.85546875" style="21" customWidth="1"/>
    <col min="2" max="2" width="10.7109375" style="151" customWidth="1"/>
    <col min="3" max="3" width="33.7109375" style="22" customWidth="1"/>
    <col min="4" max="4" width="14.5703125" style="22" customWidth="1"/>
    <col min="5" max="5" width="16.7109375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3.7109375" style="24" customWidth="1"/>
    <col min="10" max="10" width="6.28515625" style="21" customWidth="1"/>
    <col min="11" max="16384" width="9.28515625" style="21"/>
  </cols>
  <sheetData>
    <row r="1" spans="2:13" s="15" customFormat="1" ht="45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17</v>
      </c>
      <c r="C2" s="11"/>
      <c r="D2" s="11"/>
      <c r="E2" s="11"/>
      <c r="F2" s="12"/>
      <c r="G2" s="11"/>
      <c r="H2" s="13"/>
      <c r="I2" s="14"/>
      <c r="J2" s="10"/>
    </row>
    <row r="3" spans="2:13" s="16" customFormat="1" ht="24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310">
        <f>Summary!G4</f>
        <v>0</v>
      </c>
      <c r="G3" s="220" t="s">
        <v>29</v>
      </c>
      <c r="H3" s="220"/>
      <c r="I3" s="18"/>
      <c r="J3" s="18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18"/>
    </row>
    <row r="6" spans="2:13" s="29" customFormat="1" ht="17.25" customHeight="1" thickBot="1" x14ac:dyDescent="0.25">
      <c r="B6" s="153"/>
      <c r="C6" s="147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15" customHeight="1" x14ac:dyDescent="0.25">
      <c r="B7" s="155" t="s">
        <v>30</v>
      </c>
      <c r="J7" s="18"/>
    </row>
    <row r="8" spans="2:13" s="29" customFormat="1" ht="17.25" customHeight="1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x14ac:dyDescent="0.2">
      <c r="B9" s="154" t="s">
        <v>32</v>
      </c>
      <c r="C9" s="20"/>
      <c r="D9" s="20"/>
      <c r="E9" s="115" t="s">
        <v>16</v>
      </c>
      <c r="F9" s="116">
        <f>SUM(F30,F60,F90)</f>
        <v>0</v>
      </c>
      <c r="G9" s="117">
        <f>SUM(G30,G60,G90)</f>
        <v>0</v>
      </c>
      <c r="H9" s="96">
        <f>SUM(H30,H60,H90)</f>
        <v>0</v>
      </c>
      <c r="I9" s="96">
        <f>SUM(I30,I60,I90)</f>
        <v>0</v>
      </c>
      <c r="J9" s="28"/>
    </row>
    <row r="10" spans="2:13" s="29" customFormat="1" ht="6" customHeight="1" thickBot="1" x14ac:dyDescent="0.25">
      <c r="B10" s="154"/>
      <c r="C10" s="20"/>
      <c r="D10" s="20"/>
      <c r="E10" s="31"/>
      <c r="F10" s="118"/>
      <c r="G10" s="119"/>
      <c r="H10" s="120"/>
      <c r="I10" s="120"/>
      <c r="J10" s="28"/>
    </row>
    <row r="11" spans="2:13" s="29" customFormat="1" ht="19.149999999999999" customHeight="1" thickBot="1" x14ac:dyDescent="0.3">
      <c r="B11" s="237" t="s">
        <v>67</v>
      </c>
      <c r="C11" s="20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0.6" customHeight="1" thickBot="1" x14ac:dyDescent="0.25">
      <c r="B12" s="156" t="s">
        <v>2</v>
      </c>
      <c r="C12" s="86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5" t="s">
        <v>59</v>
      </c>
      <c r="J12" s="345" t="s">
        <v>92</v>
      </c>
    </row>
    <row r="13" spans="2:13" s="2" customFormat="1" ht="18" customHeight="1" x14ac:dyDescent="0.2">
      <c r="B13" s="89"/>
      <c r="C13" s="165"/>
      <c r="D13" s="166"/>
      <c r="E13" s="167">
        <f>ROUND(D13/D$5,2)</f>
        <v>0</v>
      </c>
      <c r="F13" s="168"/>
      <c r="G13" s="168"/>
      <c r="H13" s="168"/>
      <c r="I13" s="168"/>
      <c r="J13" s="169"/>
    </row>
    <row r="14" spans="2:13" s="2" customFormat="1" ht="18" customHeight="1" x14ac:dyDescent="0.2">
      <c r="B14" s="92"/>
      <c r="C14" s="170"/>
      <c r="D14" s="166"/>
      <c r="E14" s="167">
        <f t="shared" ref="E14:E26" si="0">ROUND(D14/D$5,2)</f>
        <v>0</v>
      </c>
      <c r="F14" s="168"/>
      <c r="G14" s="168"/>
      <c r="H14" s="168"/>
      <c r="I14" s="168"/>
      <c r="J14" s="170"/>
    </row>
    <row r="15" spans="2:13" s="2" customFormat="1" ht="18" customHeight="1" x14ac:dyDescent="0.2">
      <c r="B15" s="92"/>
      <c r="C15" s="170"/>
      <c r="D15" s="166"/>
      <c r="E15" s="167">
        <f t="shared" si="0"/>
        <v>0</v>
      </c>
      <c r="F15" s="168"/>
      <c r="G15" s="168"/>
      <c r="H15" s="168"/>
      <c r="I15" s="168"/>
      <c r="J15" s="170"/>
    </row>
    <row r="16" spans="2:13" s="2" customFormat="1" ht="18" customHeight="1" x14ac:dyDescent="0.2">
      <c r="B16" s="92"/>
      <c r="C16" s="170"/>
      <c r="D16" s="166"/>
      <c r="E16" s="167">
        <f t="shared" si="0"/>
        <v>0</v>
      </c>
      <c r="F16" s="168"/>
      <c r="G16" s="168"/>
      <c r="H16" s="168"/>
      <c r="I16" s="168"/>
      <c r="J16" s="170"/>
      <c r="K16" s="3"/>
      <c r="L16" s="3"/>
      <c r="M16" s="3"/>
    </row>
    <row r="17" spans="2:13" s="2" customFormat="1" ht="18" customHeight="1" x14ac:dyDescent="0.2">
      <c r="B17" s="92"/>
      <c r="C17" s="170"/>
      <c r="D17" s="166"/>
      <c r="E17" s="167">
        <f t="shared" si="0"/>
        <v>0</v>
      </c>
      <c r="F17" s="168"/>
      <c r="G17" s="168"/>
      <c r="H17" s="168"/>
      <c r="I17" s="168"/>
      <c r="J17" s="170"/>
      <c r="K17" s="3"/>
      <c r="L17" s="3"/>
      <c r="M17" s="3"/>
    </row>
    <row r="18" spans="2:13" s="2" customFormat="1" ht="18" customHeight="1" x14ac:dyDescent="0.2">
      <c r="B18" s="92"/>
      <c r="C18" s="170"/>
      <c r="D18" s="166"/>
      <c r="E18" s="167">
        <f t="shared" si="0"/>
        <v>0</v>
      </c>
      <c r="F18" s="168"/>
      <c r="G18" s="168"/>
      <c r="H18" s="168"/>
      <c r="I18" s="168"/>
      <c r="J18" s="170"/>
      <c r="K18" s="3"/>
      <c r="L18" s="3"/>
      <c r="M18" s="3"/>
    </row>
    <row r="19" spans="2:13" s="2" customFormat="1" ht="18" customHeight="1" x14ac:dyDescent="0.2">
      <c r="B19" s="92"/>
      <c r="C19" s="170"/>
      <c r="D19" s="166"/>
      <c r="E19" s="167">
        <f t="shared" si="0"/>
        <v>0</v>
      </c>
      <c r="F19" s="168"/>
      <c r="G19" s="168"/>
      <c r="H19" s="168"/>
      <c r="I19" s="168"/>
      <c r="J19" s="170"/>
      <c r="K19" s="3"/>
      <c r="L19" s="3"/>
      <c r="M19" s="3"/>
    </row>
    <row r="20" spans="2:13" s="2" customFormat="1" ht="18" customHeight="1" x14ac:dyDescent="0.2">
      <c r="B20" s="92"/>
      <c r="C20" s="170"/>
      <c r="D20" s="166"/>
      <c r="E20" s="167">
        <f t="shared" si="0"/>
        <v>0</v>
      </c>
      <c r="F20" s="168"/>
      <c r="G20" s="168"/>
      <c r="H20" s="168"/>
      <c r="I20" s="168"/>
      <c r="J20" s="170"/>
      <c r="K20" s="3"/>
      <c r="L20" s="3"/>
      <c r="M20" s="3"/>
    </row>
    <row r="21" spans="2:13" s="2" customFormat="1" ht="18" customHeight="1" x14ac:dyDescent="0.2">
      <c r="B21" s="92"/>
      <c r="C21" s="170"/>
      <c r="D21" s="166"/>
      <c r="E21" s="167">
        <f t="shared" si="0"/>
        <v>0</v>
      </c>
      <c r="F21" s="168"/>
      <c r="G21" s="168"/>
      <c r="H21" s="168"/>
      <c r="I21" s="168"/>
      <c r="J21" s="170"/>
      <c r="K21" s="3"/>
      <c r="L21" s="3"/>
      <c r="M21" s="3"/>
    </row>
    <row r="22" spans="2:13" s="32" customFormat="1" ht="18" customHeight="1" x14ac:dyDescent="0.2">
      <c r="B22" s="92"/>
      <c r="C22" s="170"/>
      <c r="D22" s="166"/>
      <c r="E22" s="167">
        <f t="shared" si="0"/>
        <v>0</v>
      </c>
      <c r="F22" s="168"/>
      <c r="G22" s="168"/>
      <c r="H22" s="168"/>
      <c r="I22" s="168"/>
      <c r="J22" s="170"/>
      <c r="K22" s="33"/>
      <c r="L22" s="33"/>
      <c r="M22" s="33"/>
    </row>
    <row r="23" spans="2:13" s="32" customFormat="1" ht="18" customHeight="1" x14ac:dyDescent="0.2">
      <c r="B23" s="92"/>
      <c r="C23" s="170"/>
      <c r="D23" s="166"/>
      <c r="E23" s="167">
        <f t="shared" si="0"/>
        <v>0</v>
      </c>
      <c r="F23" s="168"/>
      <c r="G23" s="168"/>
      <c r="H23" s="168"/>
      <c r="I23" s="168"/>
      <c r="J23" s="170"/>
      <c r="K23" s="33"/>
      <c r="L23" s="33"/>
      <c r="M23" s="33"/>
    </row>
    <row r="24" spans="2:13" s="32" customFormat="1" ht="18" customHeight="1" thickBot="1" x14ac:dyDescent="0.25">
      <c r="B24" s="92"/>
      <c r="C24" s="170"/>
      <c r="D24" s="166"/>
      <c r="E24" s="167">
        <f t="shared" si="0"/>
        <v>0</v>
      </c>
      <c r="F24" s="168"/>
      <c r="G24" s="168"/>
      <c r="H24" s="168"/>
      <c r="I24" s="168"/>
      <c r="J24" s="170"/>
      <c r="K24" s="33"/>
      <c r="L24" s="33"/>
      <c r="M24" s="33"/>
    </row>
    <row r="25" spans="2:13" s="32" customFormat="1" ht="18" customHeight="1" thickBot="1" x14ac:dyDescent="0.25">
      <c r="B25" s="92"/>
      <c r="C25" s="170"/>
      <c r="D25" s="166"/>
      <c r="E25" s="167"/>
      <c r="F25" s="168"/>
      <c r="G25" s="168"/>
      <c r="H25" s="168"/>
      <c r="I25" s="168"/>
      <c r="J25" s="170"/>
      <c r="K25" s="33"/>
      <c r="L25" s="33"/>
      <c r="M25" s="33"/>
    </row>
    <row r="26" spans="2:13" s="32" customFormat="1" ht="18" customHeight="1" thickBot="1" x14ac:dyDescent="0.25">
      <c r="B26" s="92"/>
      <c r="C26" s="171"/>
      <c r="D26" s="166"/>
      <c r="E26" s="167">
        <f t="shared" si="0"/>
        <v>0</v>
      </c>
      <c r="F26" s="168"/>
      <c r="G26" s="168"/>
      <c r="H26" s="172"/>
      <c r="I26" s="168"/>
      <c r="J26" s="170"/>
      <c r="K26" s="33"/>
      <c r="L26" s="33"/>
      <c r="M26" s="33"/>
    </row>
    <row r="27" spans="2:13" s="32" customFormat="1" ht="18" customHeight="1" thickBot="1" x14ac:dyDescent="0.25">
      <c r="B27" s="163"/>
      <c r="C27" s="173" t="s">
        <v>1</v>
      </c>
      <c r="D27" s="174">
        <f t="shared" ref="D27:I27" si="1">SUM(D13:D26)</f>
        <v>0</v>
      </c>
      <c r="E27" s="175">
        <f t="shared" si="1"/>
        <v>0</v>
      </c>
      <c r="F27" s="176">
        <f t="shared" si="1"/>
        <v>0</v>
      </c>
      <c r="G27" s="176">
        <f t="shared" si="1"/>
        <v>0</v>
      </c>
      <c r="H27" s="176">
        <f t="shared" si="1"/>
        <v>0</v>
      </c>
      <c r="I27" s="176">
        <f t="shared" si="1"/>
        <v>0</v>
      </c>
      <c r="J27" s="164"/>
      <c r="K27" s="33"/>
      <c r="L27" s="33"/>
      <c r="M27" s="33"/>
    </row>
    <row r="28" spans="2:13" s="32" customFormat="1" ht="6.4" customHeight="1" x14ac:dyDescent="0.25">
      <c r="B28" s="158"/>
      <c r="C28" s="1"/>
      <c r="D28" s="41"/>
      <c r="E28" s="9"/>
      <c r="F28" s="9"/>
      <c r="G28" s="42"/>
      <c r="H28" s="43"/>
      <c r="I28" s="44"/>
      <c r="J28" s="6"/>
      <c r="K28" s="33"/>
      <c r="L28" s="33"/>
      <c r="M28" s="33"/>
    </row>
    <row r="29" spans="2:13" s="32" customFormat="1" ht="18" customHeight="1" x14ac:dyDescent="0.25">
      <c r="B29" s="158"/>
      <c r="C29" s="42"/>
      <c r="D29" s="126">
        <f>SUM(E27,F27,G27,H27,I27)</f>
        <v>0</v>
      </c>
      <c r="E29" s="43" t="s">
        <v>12</v>
      </c>
      <c r="F29" s="121" t="s">
        <v>15</v>
      </c>
      <c r="G29" s="122" t="s">
        <v>26</v>
      </c>
      <c r="H29" s="123" t="s">
        <v>27</v>
      </c>
      <c r="I29" s="226" t="s">
        <v>61</v>
      </c>
      <c r="J29" s="33"/>
      <c r="K29" s="33"/>
      <c r="L29" s="33"/>
      <c r="M29" s="33"/>
    </row>
    <row r="30" spans="2:13" s="32" customFormat="1" ht="18" customHeight="1" x14ac:dyDescent="0.25">
      <c r="B30" s="158"/>
      <c r="C30" s="42"/>
      <c r="D30" s="45"/>
      <c r="F30" s="124">
        <f>SUM(E27,F27)</f>
        <v>0</v>
      </c>
      <c r="G30" s="124">
        <f>SUM(G27)</f>
        <v>0</v>
      </c>
      <c r="H30" s="125">
        <f>SUM(H27)</f>
        <v>0</v>
      </c>
      <c r="I30" s="125">
        <f>SUM(I27)</f>
        <v>0</v>
      </c>
      <c r="J30" s="33"/>
      <c r="K30" s="33"/>
      <c r="L30" s="33"/>
      <c r="M30" s="33"/>
    </row>
    <row r="31" spans="2:13" s="32" customFormat="1" ht="18" customHeight="1" x14ac:dyDescent="0.25">
      <c r="B31" s="158"/>
      <c r="C31" s="42"/>
      <c r="D31" s="45"/>
      <c r="F31" s="312"/>
      <c r="G31" s="312"/>
      <c r="H31" s="313"/>
      <c r="I31" s="313"/>
      <c r="J31" s="33"/>
      <c r="K31" s="33"/>
      <c r="L31" s="33"/>
      <c r="M31" s="33"/>
    </row>
    <row r="32" spans="2:13" s="32" customFormat="1" ht="12.6" customHeight="1" thickBot="1" x14ac:dyDescent="0.3">
      <c r="B32" s="158"/>
      <c r="C32" s="42"/>
      <c r="D32" s="45"/>
      <c r="F32" s="312"/>
      <c r="G32" s="312"/>
      <c r="H32" s="313"/>
      <c r="I32" s="313"/>
      <c r="J32" s="33"/>
      <c r="K32" s="33"/>
      <c r="L32" s="33"/>
      <c r="M32" s="33"/>
    </row>
    <row r="33" spans="2:13" s="85" customFormat="1" ht="30" customHeight="1" thickBot="1" x14ac:dyDescent="0.25">
      <c r="B33" s="156" t="s">
        <v>2</v>
      </c>
      <c r="C33" s="86" t="s">
        <v>22</v>
      </c>
      <c r="D33" s="311" t="s">
        <v>88</v>
      </c>
      <c r="E33" s="86" t="s">
        <v>33</v>
      </c>
      <c r="F33" s="311" t="s">
        <v>89</v>
      </c>
      <c r="G33" s="87" t="s">
        <v>10</v>
      </c>
      <c r="H33" s="319" t="s">
        <v>90</v>
      </c>
      <c r="I33" s="225" t="s">
        <v>59</v>
      </c>
      <c r="J33" s="318" t="s">
        <v>3</v>
      </c>
    </row>
    <row r="34" spans="2:13" s="32" customFormat="1" ht="18" customHeight="1" x14ac:dyDescent="0.2">
      <c r="B34" s="320"/>
      <c r="C34" s="315"/>
      <c r="D34" s="321"/>
      <c r="E34" s="322">
        <f t="shared" ref="E34:E56" si="2">ROUND(D34/D$5,2)</f>
        <v>0</v>
      </c>
      <c r="F34" s="314"/>
      <c r="G34" s="315"/>
      <c r="H34" s="316"/>
      <c r="I34" s="317"/>
      <c r="J34" s="323"/>
      <c r="K34" s="33"/>
      <c r="L34" s="33"/>
      <c r="M34" s="33"/>
    </row>
    <row r="35" spans="2:13" s="32" customFormat="1" ht="18" customHeight="1" x14ac:dyDescent="0.2">
      <c r="B35" s="159"/>
      <c r="C35" s="177"/>
      <c r="D35" s="178"/>
      <c r="E35" s="167">
        <f t="shared" si="2"/>
        <v>0</v>
      </c>
      <c r="F35" s="179"/>
      <c r="G35" s="177"/>
      <c r="H35" s="180"/>
      <c r="I35" s="181"/>
      <c r="J35" s="49"/>
      <c r="K35" s="33"/>
      <c r="L35" s="33"/>
      <c r="M35" s="33"/>
    </row>
    <row r="36" spans="2:13" s="32" customFormat="1" ht="18" customHeight="1" x14ac:dyDescent="0.2">
      <c r="B36" s="159"/>
      <c r="C36" s="49"/>
      <c r="D36" s="178"/>
      <c r="E36" s="167">
        <f t="shared" si="2"/>
        <v>0</v>
      </c>
      <c r="F36" s="179"/>
      <c r="G36" s="177"/>
      <c r="H36" s="180"/>
      <c r="I36" s="181"/>
      <c r="J36" s="49"/>
      <c r="K36" s="33"/>
      <c r="L36" s="33"/>
      <c r="M36" s="33"/>
    </row>
    <row r="37" spans="2:13" s="32" customFormat="1" ht="18" customHeight="1" x14ac:dyDescent="0.2">
      <c r="B37" s="159"/>
      <c r="C37" s="49"/>
      <c r="D37" s="178"/>
      <c r="E37" s="167">
        <f t="shared" si="2"/>
        <v>0</v>
      </c>
      <c r="F37" s="179"/>
      <c r="G37" s="177"/>
      <c r="H37" s="180"/>
      <c r="I37" s="181"/>
      <c r="J37" s="49"/>
      <c r="K37" s="33"/>
      <c r="L37" s="33"/>
      <c r="M37" s="33"/>
    </row>
    <row r="38" spans="2:13" s="32" customFormat="1" ht="18" customHeight="1" x14ac:dyDescent="0.2">
      <c r="B38" s="159"/>
      <c r="C38" s="49"/>
      <c r="D38" s="178"/>
      <c r="E38" s="167">
        <f t="shared" si="2"/>
        <v>0</v>
      </c>
      <c r="F38" s="179"/>
      <c r="G38" s="177"/>
      <c r="H38" s="180"/>
      <c r="I38" s="181"/>
      <c r="J38" s="49"/>
    </row>
    <row r="39" spans="2:13" s="32" customFormat="1" ht="18" customHeight="1" x14ac:dyDescent="0.2">
      <c r="B39" s="159"/>
      <c r="C39" s="177"/>
      <c r="D39" s="178"/>
      <c r="E39" s="167">
        <f t="shared" si="2"/>
        <v>0</v>
      </c>
      <c r="F39" s="179"/>
      <c r="G39" s="177"/>
      <c r="H39" s="180"/>
      <c r="I39" s="181"/>
      <c r="J39" s="49"/>
    </row>
    <row r="40" spans="2:13" s="32" customFormat="1" ht="18" customHeight="1" x14ac:dyDescent="0.2">
      <c r="B40" s="159"/>
      <c r="C40" s="177"/>
      <c r="D40" s="178"/>
      <c r="E40" s="167">
        <f t="shared" si="2"/>
        <v>0</v>
      </c>
      <c r="F40" s="179"/>
      <c r="G40" s="177"/>
      <c r="H40" s="180"/>
      <c r="I40" s="181"/>
      <c r="J40" s="49"/>
    </row>
    <row r="41" spans="2:13" s="32" customFormat="1" ht="18" customHeight="1" x14ac:dyDescent="0.2">
      <c r="B41" s="159"/>
      <c r="C41" s="177"/>
      <c r="D41" s="178"/>
      <c r="E41" s="167">
        <f t="shared" si="2"/>
        <v>0</v>
      </c>
      <c r="F41" s="179"/>
      <c r="G41" s="177"/>
      <c r="H41" s="180"/>
      <c r="I41" s="181"/>
      <c r="J41" s="49"/>
    </row>
    <row r="42" spans="2:13" s="32" customFormat="1" ht="18" customHeight="1" x14ac:dyDescent="0.2">
      <c r="B42" s="159"/>
      <c r="C42" s="177"/>
      <c r="D42" s="178"/>
      <c r="E42" s="167">
        <f t="shared" si="2"/>
        <v>0</v>
      </c>
      <c r="F42" s="179"/>
      <c r="G42" s="177"/>
      <c r="H42" s="180"/>
      <c r="I42" s="181"/>
      <c r="J42" s="49"/>
    </row>
    <row r="43" spans="2:13" s="32" customFormat="1" ht="18" customHeight="1" x14ac:dyDescent="0.2">
      <c r="B43" s="159"/>
      <c r="C43" s="177"/>
      <c r="D43" s="178"/>
      <c r="E43" s="167">
        <f t="shared" si="2"/>
        <v>0</v>
      </c>
      <c r="F43" s="179"/>
      <c r="G43" s="177"/>
      <c r="H43" s="180"/>
      <c r="I43" s="181"/>
      <c r="J43" s="49"/>
    </row>
    <row r="44" spans="2:13" s="32" customFormat="1" ht="18" customHeight="1" x14ac:dyDescent="0.2">
      <c r="B44" s="159"/>
      <c r="C44" s="177"/>
      <c r="D44" s="178"/>
      <c r="E44" s="167">
        <f t="shared" si="2"/>
        <v>0</v>
      </c>
      <c r="F44" s="179"/>
      <c r="G44" s="177"/>
      <c r="H44" s="180"/>
      <c r="I44" s="181"/>
      <c r="J44" s="49"/>
    </row>
    <row r="45" spans="2:13" s="32" customFormat="1" ht="18" customHeight="1" x14ac:dyDescent="0.2">
      <c r="B45" s="159"/>
      <c r="C45" s="177"/>
      <c r="D45" s="178"/>
      <c r="E45" s="167">
        <f t="shared" si="2"/>
        <v>0</v>
      </c>
      <c r="F45" s="179"/>
      <c r="G45" s="177"/>
      <c r="H45" s="180"/>
      <c r="I45" s="181"/>
      <c r="J45" s="49"/>
    </row>
    <row r="46" spans="2:13" s="32" customFormat="1" ht="18" customHeight="1" x14ac:dyDescent="0.2">
      <c r="B46" s="159"/>
      <c r="C46" s="177"/>
      <c r="D46" s="178"/>
      <c r="E46" s="167">
        <f t="shared" si="2"/>
        <v>0</v>
      </c>
      <c r="F46" s="179"/>
      <c r="G46" s="177"/>
      <c r="H46" s="180"/>
      <c r="I46" s="181"/>
      <c r="J46" s="49"/>
    </row>
    <row r="47" spans="2:13" s="33" customFormat="1" ht="18" customHeight="1" x14ac:dyDescent="0.2">
      <c r="B47" s="159"/>
      <c r="C47" s="49"/>
      <c r="D47" s="178"/>
      <c r="E47" s="167">
        <f t="shared" si="2"/>
        <v>0</v>
      </c>
      <c r="F47" s="179"/>
      <c r="G47" s="177"/>
      <c r="H47" s="180"/>
      <c r="I47" s="181"/>
      <c r="J47" s="49"/>
    </row>
    <row r="48" spans="2:13" s="33" customFormat="1" ht="18" customHeight="1" x14ac:dyDescent="0.2">
      <c r="B48" s="159"/>
      <c r="C48" s="49"/>
      <c r="D48" s="178"/>
      <c r="E48" s="167">
        <f t="shared" si="2"/>
        <v>0</v>
      </c>
      <c r="F48" s="179"/>
      <c r="G48" s="177"/>
      <c r="H48" s="180"/>
      <c r="I48" s="181"/>
      <c r="J48" s="49"/>
    </row>
    <row r="49" spans="2:10" s="33" customFormat="1" ht="18" customHeight="1" x14ac:dyDescent="0.2">
      <c r="B49" s="159"/>
      <c r="C49" s="49"/>
      <c r="D49" s="178"/>
      <c r="E49" s="167">
        <f t="shared" si="2"/>
        <v>0</v>
      </c>
      <c r="F49" s="179"/>
      <c r="G49" s="177"/>
      <c r="H49" s="180"/>
      <c r="I49" s="181"/>
      <c r="J49" s="49"/>
    </row>
    <row r="50" spans="2:10" s="32" customFormat="1" ht="18" customHeight="1" x14ac:dyDescent="0.2">
      <c r="B50" s="159"/>
      <c r="C50" s="177"/>
      <c r="D50" s="178"/>
      <c r="E50" s="167">
        <f t="shared" si="2"/>
        <v>0</v>
      </c>
      <c r="F50" s="179"/>
      <c r="G50" s="177"/>
      <c r="H50" s="180"/>
      <c r="I50" s="181"/>
      <c r="J50" s="49"/>
    </row>
    <row r="51" spans="2:10" s="32" customFormat="1" ht="18" customHeight="1" x14ac:dyDescent="0.2">
      <c r="B51" s="159"/>
      <c r="C51" s="49"/>
      <c r="D51" s="178"/>
      <c r="E51" s="167">
        <f t="shared" si="2"/>
        <v>0</v>
      </c>
      <c r="F51" s="179"/>
      <c r="G51" s="177"/>
      <c r="H51" s="180"/>
      <c r="I51" s="181"/>
      <c r="J51" s="49"/>
    </row>
    <row r="52" spans="2:10" s="32" customFormat="1" ht="18" customHeight="1" x14ac:dyDescent="0.2">
      <c r="B52" s="159"/>
      <c r="C52" s="49"/>
      <c r="D52" s="178"/>
      <c r="E52" s="167">
        <f t="shared" si="2"/>
        <v>0</v>
      </c>
      <c r="F52" s="179"/>
      <c r="G52" s="177"/>
      <c r="H52" s="180"/>
      <c r="I52" s="181"/>
      <c r="J52" s="49"/>
    </row>
    <row r="53" spans="2:10" s="32" customFormat="1" ht="18" customHeight="1" x14ac:dyDescent="0.2">
      <c r="B53" s="160"/>
      <c r="C53" s="182"/>
      <c r="D53" s="178"/>
      <c r="E53" s="167">
        <f t="shared" si="2"/>
        <v>0</v>
      </c>
      <c r="F53" s="179"/>
      <c r="G53" s="177"/>
      <c r="H53" s="180"/>
      <c r="I53" s="181"/>
      <c r="J53" s="50"/>
    </row>
    <row r="54" spans="2:10" s="32" customFormat="1" ht="18" customHeight="1" x14ac:dyDescent="0.2">
      <c r="B54" s="160"/>
      <c r="C54" s="182"/>
      <c r="D54" s="178"/>
      <c r="E54" s="167">
        <f t="shared" si="2"/>
        <v>0</v>
      </c>
      <c r="F54" s="179"/>
      <c r="G54" s="177"/>
      <c r="H54" s="180"/>
      <c r="I54" s="181"/>
      <c r="J54" s="50"/>
    </row>
    <row r="55" spans="2:10" s="32" customFormat="1" ht="18" customHeight="1" x14ac:dyDescent="0.2">
      <c r="B55" s="160"/>
      <c r="C55" s="182"/>
      <c r="D55" s="178"/>
      <c r="E55" s="167">
        <f t="shared" si="2"/>
        <v>0</v>
      </c>
      <c r="F55" s="179"/>
      <c r="G55" s="177"/>
      <c r="H55" s="180"/>
      <c r="I55" s="181"/>
      <c r="J55" s="50"/>
    </row>
    <row r="56" spans="2:10" s="32" customFormat="1" ht="18" customHeight="1" thickBot="1" x14ac:dyDescent="0.25">
      <c r="B56" s="161"/>
      <c r="C56" s="183"/>
      <c r="D56" s="178"/>
      <c r="E56" s="167">
        <f t="shared" si="2"/>
        <v>0</v>
      </c>
      <c r="F56" s="179"/>
      <c r="G56" s="177"/>
      <c r="H56" s="180"/>
      <c r="I56" s="181"/>
      <c r="J56" s="51"/>
    </row>
    <row r="57" spans="2:10" s="32" customFormat="1" ht="18" customHeight="1" thickBot="1" x14ac:dyDescent="0.25">
      <c r="B57" s="162"/>
      <c r="C57" s="173" t="s">
        <v>1</v>
      </c>
      <c r="D57" s="184">
        <f t="shared" ref="D57:I57" si="3">SUM(D34:D56)</f>
        <v>0</v>
      </c>
      <c r="E57" s="185">
        <f t="shared" si="3"/>
        <v>0</v>
      </c>
      <c r="F57" s="186">
        <f t="shared" si="3"/>
        <v>0</v>
      </c>
      <c r="G57" s="187">
        <f t="shared" si="3"/>
        <v>0</v>
      </c>
      <c r="H57" s="188">
        <f t="shared" si="3"/>
        <v>0</v>
      </c>
      <c r="I57" s="189">
        <f t="shared" si="3"/>
        <v>0</v>
      </c>
      <c r="J57" s="190"/>
    </row>
    <row r="58" spans="2:10" s="32" customFormat="1" ht="9.4" customHeight="1" x14ac:dyDescent="0.25">
      <c r="B58" s="158"/>
      <c r="C58" s="42"/>
      <c r="D58" s="45"/>
      <c r="E58" s="46"/>
      <c r="F58" s="46"/>
      <c r="G58" s="42"/>
    </row>
    <row r="59" spans="2:10" s="32" customFormat="1" ht="20.25" customHeight="1" x14ac:dyDescent="0.25">
      <c r="B59" s="158"/>
      <c r="C59" s="42"/>
      <c r="D59" s="126">
        <f>SUM(E57,F57,G57,H57,I57)</f>
        <v>0</v>
      </c>
      <c r="E59" s="43" t="s">
        <v>14</v>
      </c>
      <c r="F59" s="121" t="s">
        <v>15</v>
      </c>
      <c r="G59" s="122" t="s">
        <v>26</v>
      </c>
      <c r="H59" s="123" t="s">
        <v>27</v>
      </c>
      <c r="I59" s="226" t="s">
        <v>61</v>
      </c>
      <c r="J59" s="47"/>
    </row>
    <row r="60" spans="2:10" s="32" customFormat="1" ht="19.899999999999999" customHeight="1" x14ac:dyDescent="0.25">
      <c r="B60" s="158"/>
      <c r="C60" s="42"/>
      <c r="D60" s="45"/>
      <c r="F60" s="124">
        <f>SUM(E57,F57)</f>
        <v>0</v>
      </c>
      <c r="G60" s="124">
        <f>SUM(G57)</f>
        <v>0</v>
      </c>
      <c r="H60" s="125">
        <f>SUM(H57)</f>
        <v>0</v>
      </c>
      <c r="I60" s="125">
        <f>SUM(I57)</f>
        <v>0</v>
      </c>
      <c r="J60" s="44"/>
    </row>
    <row r="61" spans="2:10" s="32" customFormat="1" ht="19.899999999999999" customHeight="1" thickBot="1" x14ac:dyDescent="0.3">
      <c r="B61" s="158"/>
      <c r="C61" s="42"/>
      <c r="D61" s="45"/>
      <c r="F61" s="42"/>
      <c r="G61" s="42"/>
      <c r="H61" s="42"/>
      <c r="I61" s="42"/>
      <c r="J61" s="44"/>
    </row>
    <row r="62" spans="2:10" s="85" customFormat="1" ht="31.9" customHeight="1" thickBot="1" x14ac:dyDescent="0.25">
      <c r="B62" s="156" t="s">
        <v>2</v>
      </c>
      <c r="C62" s="86" t="s">
        <v>22</v>
      </c>
      <c r="D62" s="311" t="s">
        <v>88</v>
      </c>
      <c r="E62" s="86" t="s">
        <v>33</v>
      </c>
      <c r="F62" s="311" t="s">
        <v>89</v>
      </c>
      <c r="G62" s="87" t="s">
        <v>10</v>
      </c>
      <c r="H62" s="319" t="s">
        <v>90</v>
      </c>
      <c r="I62" s="225" t="s">
        <v>59</v>
      </c>
      <c r="J62" s="88" t="s">
        <v>3</v>
      </c>
    </row>
    <row r="63" spans="2:10" s="32" customFormat="1" ht="18" customHeight="1" x14ac:dyDescent="0.2">
      <c r="B63" s="160"/>
      <c r="C63" s="182"/>
      <c r="D63" s="191"/>
      <c r="E63" s="167">
        <f t="shared" ref="E63:E86" si="4">ROUND(D63/D$5,2)</f>
        <v>0</v>
      </c>
      <c r="F63" s="179"/>
      <c r="G63" s="182"/>
      <c r="H63" s="192"/>
      <c r="I63" s="193"/>
      <c r="J63" s="50"/>
    </row>
    <row r="64" spans="2:10" s="32" customFormat="1" ht="18" customHeight="1" x14ac:dyDescent="0.2">
      <c r="B64" s="160"/>
      <c r="C64" s="182"/>
      <c r="D64" s="191"/>
      <c r="E64" s="167">
        <f t="shared" si="4"/>
        <v>0</v>
      </c>
      <c r="F64" s="179"/>
      <c r="G64" s="182"/>
      <c r="H64" s="192"/>
      <c r="I64" s="193"/>
      <c r="J64" s="50"/>
    </row>
    <row r="65" spans="2:10" s="32" customFormat="1" ht="18" customHeight="1" x14ac:dyDescent="0.2">
      <c r="B65" s="160"/>
      <c r="C65" s="182"/>
      <c r="D65" s="191"/>
      <c r="E65" s="167">
        <f t="shared" si="4"/>
        <v>0</v>
      </c>
      <c r="F65" s="179"/>
      <c r="G65" s="182"/>
      <c r="H65" s="192"/>
      <c r="I65" s="193"/>
      <c r="J65" s="50"/>
    </row>
    <row r="66" spans="2:10" s="32" customFormat="1" ht="18" customHeight="1" x14ac:dyDescent="0.2">
      <c r="B66" s="160"/>
      <c r="C66" s="182"/>
      <c r="D66" s="191"/>
      <c r="E66" s="167">
        <f t="shared" si="4"/>
        <v>0</v>
      </c>
      <c r="F66" s="179"/>
      <c r="G66" s="182"/>
      <c r="H66" s="192"/>
      <c r="I66" s="193"/>
      <c r="J66" s="50"/>
    </row>
    <row r="67" spans="2:10" s="32" customFormat="1" ht="18" customHeight="1" x14ac:dyDescent="0.2">
      <c r="B67" s="160"/>
      <c r="C67" s="182"/>
      <c r="D67" s="191"/>
      <c r="E67" s="167">
        <f t="shared" si="4"/>
        <v>0</v>
      </c>
      <c r="F67" s="179"/>
      <c r="G67" s="182"/>
      <c r="H67" s="192"/>
      <c r="I67" s="193"/>
      <c r="J67" s="50"/>
    </row>
    <row r="68" spans="2:10" s="32" customFormat="1" ht="18" customHeight="1" x14ac:dyDescent="0.2">
      <c r="B68" s="160"/>
      <c r="C68" s="182"/>
      <c r="D68" s="191"/>
      <c r="E68" s="167">
        <f t="shared" si="4"/>
        <v>0</v>
      </c>
      <c r="F68" s="179"/>
      <c r="G68" s="182"/>
      <c r="H68" s="192"/>
      <c r="I68" s="193"/>
      <c r="J68" s="50"/>
    </row>
    <row r="69" spans="2:10" s="32" customFormat="1" ht="18" customHeight="1" x14ac:dyDescent="0.2">
      <c r="B69" s="160"/>
      <c r="C69" s="182"/>
      <c r="D69" s="191"/>
      <c r="E69" s="167">
        <f t="shared" si="4"/>
        <v>0</v>
      </c>
      <c r="F69" s="179"/>
      <c r="G69" s="182"/>
      <c r="H69" s="192"/>
      <c r="I69" s="193"/>
      <c r="J69" s="50"/>
    </row>
    <row r="70" spans="2:10" s="32" customFormat="1" ht="18" customHeight="1" x14ac:dyDescent="0.2">
      <c r="B70" s="92"/>
      <c r="C70" s="49"/>
      <c r="D70" s="191"/>
      <c r="E70" s="167">
        <f t="shared" si="4"/>
        <v>0</v>
      </c>
      <c r="F70" s="179"/>
      <c r="G70" s="182"/>
      <c r="H70" s="192"/>
      <c r="I70" s="193"/>
      <c r="J70" s="49"/>
    </row>
    <row r="71" spans="2:10" s="32" customFormat="1" ht="18" customHeight="1" x14ac:dyDescent="0.2">
      <c r="B71" s="92"/>
      <c r="C71" s="49"/>
      <c r="D71" s="191"/>
      <c r="E71" s="167">
        <f t="shared" si="4"/>
        <v>0</v>
      </c>
      <c r="F71" s="179"/>
      <c r="G71" s="182"/>
      <c r="H71" s="192"/>
      <c r="I71" s="193"/>
      <c r="J71" s="49"/>
    </row>
    <row r="72" spans="2:10" s="32" customFormat="1" ht="18" customHeight="1" x14ac:dyDescent="0.2">
      <c r="B72" s="92"/>
      <c r="C72" s="171"/>
      <c r="D72" s="191"/>
      <c r="E72" s="167">
        <f t="shared" si="4"/>
        <v>0</v>
      </c>
      <c r="F72" s="179"/>
      <c r="G72" s="182"/>
      <c r="H72" s="192"/>
      <c r="I72" s="193"/>
      <c r="J72" s="49"/>
    </row>
    <row r="73" spans="2:10" s="32" customFormat="1" ht="18" customHeight="1" x14ac:dyDescent="0.2">
      <c r="B73" s="92"/>
      <c r="C73" s="170"/>
      <c r="D73" s="191"/>
      <c r="E73" s="167">
        <f t="shared" si="4"/>
        <v>0</v>
      </c>
      <c r="F73" s="179"/>
      <c r="G73" s="182"/>
      <c r="H73" s="192"/>
      <c r="I73" s="193"/>
      <c r="J73" s="49"/>
    </row>
    <row r="74" spans="2:10" s="32" customFormat="1" ht="18" customHeight="1" x14ac:dyDescent="0.2">
      <c r="B74" s="92"/>
      <c r="C74" s="49"/>
      <c r="D74" s="191"/>
      <c r="E74" s="167">
        <f t="shared" si="4"/>
        <v>0</v>
      </c>
      <c r="F74" s="179"/>
      <c r="G74" s="182"/>
      <c r="H74" s="192"/>
      <c r="I74" s="193"/>
      <c r="J74" s="49"/>
    </row>
    <row r="75" spans="2:10" s="32" customFormat="1" ht="18" customHeight="1" x14ac:dyDescent="0.2">
      <c r="B75" s="92"/>
      <c r="C75" s="49"/>
      <c r="D75" s="191"/>
      <c r="E75" s="167">
        <f t="shared" si="4"/>
        <v>0</v>
      </c>
      <c r="F75" s="179"/>
      <c r="G75" s="182"/>
      <c r="H75" s="192"/>
      <c r="I75" s="193"/>
      <c r="J75" s="49"/>
    </row>
    <row r="76" spans="2:10" s="32" customFormat="1" ht="18" customHeight="1" x14ac:dyDescent="0.2">
      <c r="B76" s="92"/>
      <c r="C76" s="171"/>
      <c r="D76" s="191"/>
      <c r="E76" s="167">
        <f t="shared" si="4"/>
        <v>0</v>
      </c>
      <c r="F76" s="179"/>
      <c r="G76" s="182"/>
      <c r="H76" s="192"/>
      <c r="I76" s="193"/>
      <c r="J76" s="49"/>
    </row>
    <row r="77" spans="2:10" s="32" customFormat="1" ht="18" customHeight="1" x14ac:dyDescent="0.2">
      <c r="B77" s="92"/>
      <c r="C77" s="49"/>
      <c r="D77" s="191"/>
      <c r="E77" s="167">
        <f t="shared" si="4"/>
        <v>0</v>
      </c>
      <c r="F77" s="179"/>
      <c r="G77" s="182"/>
      <c r="H77" s="192"/>
      <c r="I77" s="193"/>
      <c r="J77" s="49"/>
    </row>
    <row r="78" spans="2:10" s="32" customFormat="1" ht="18" customHeight="1" x14ac:dyDescent="0.2">
      <c r="B78" s="194"/>
      <c r="C78" s="195"/>
      <c r="D78" s="191"/>
      <c r="E78" s="167">
        <f t="shared" si="4"/>
        <v>0</v>
      </c>
      <c r="F78" s="179"/>
      <c r="G78" s="182"/>
      <c r="H78" s="192"/>
      <c r="I78" s="193"/>
      <c r="J78" s="50"/>
    </row>
    <row r="79" spans="2:10" s="32" customFormat="1" ht="18" customHeight="1" x14ac:dyDescent="0.2">
      <c r="B79" s="194"/>
      <c r="C79" s="195"/>
      <c r="D79" s="191"/>
      <c r="E79" s="167">
        <f t="shared" si="4"/>
        <v>0</v>
      </c>
      <c r="F79" s="179"/>
      <c r="G79" s="182"/>
      <c r="H79" s="192"/>
      <c r="I79" s="193"/>
      <c r="J79" s="50"/>
    </row>
    <row r="80" spans="2:10" s="32" customFormat="1" ht="18" customHeight="1" x14ac:dyDescent="0.2">
      <c r="B80" s="194"/>
      <c r="C80" s="195"/>
      <c r="D80" s="191"/>
      <c r="E80" s="167">
        <f t="shared" si="4"/>
        <v>0</v>
      </c>
      <c r="F80" s="179"/>
      <c r="G80" s="182"/>
      <c r="H80" s="192"/>
      <c r="I80" s="193"/>
      <c r="J80" s="50"/>
    </row>
    <row r="81" spans="2:10" s="32" customFormat="1" ht="18" customHeight="1" x14ac:dyDescent="0.2">
      <c r="B81" s="194"/>
      <c r="C81" s="195"/>
      <c r="D81" s="191"/>
      <c r="E81" s="167">
        <f t="shared" si="4"/>
        <v>0</v>
      </c>
      <c r="F81" s="179"/>
      <c r="G81" s="182"/>
      <c r="H81" s="192"/>
      <c r="I81" s="193"/>
      <c r="J81" s="50"/>
    </row>
    <row r="82" spans="2:10" s="32" customFormat="1" ht="18" customHeight="1" x14ac:dyDescent="0.2">
      <c r="B82" s="194"/>
      <c r="C82" s="195"/>
      <c r="D82" s="191"/>
      <c r="E82" s="167">
        <f t="shared" si="4"/>
        <v>0</v>
      </c>
      <c r="F82" s="179"/>
      <c r="G82" s="182"/>
      <c r="H82" s="192"/>
      <c r="I82" s="193"/>
      <c r="J82" s="50"/>
    </row>
    <row r="83" spans="2:10" s="32" customFormat="1" ht="18" customHeight="1" x14ac:dyDescent="0.2">
      <c r="B83" s="194"/>
      <c r="C83" s="195"/>
      <c r="D83" s="191"/>
      <c r="E83" s="167">
        <f t="shared" si="4"/>
        <v>0</v>
      </c>
      <c r="F83" s="179"/>
      <c r="G83" s="182"/>
      <c r="H83" s="192"/>
      <c r="I83" s="193"/>
      <c r="J83" s="50"/>
    </row>
    <row r="84" spans="2:10" s="32" customFormat="1" ht="18" customHeight="1" x14ac:dyDescent="0.2">
      <c r="B84" s="194"/>
      <c r="C84" s="195"/>
      <c r="D84" s="191"/>
      <c r="E84" s="167">
        <f t="shared" si="4"/>
        <v>0</v>
      </c>
      <c r="F84" s="179"/>
      <c r="G84" s="182"/>
      <c r="H84" s="192"/>
      <c r="I84" s="193"/>
      <c r="J84" s="50"/>
    </row>
    <row r="85" spans="2:10" s="32" customFormat="1" ht="18" customHeight="1" x14ac:dyDescent="0.2">
      <c r="B85" s="194"/>
      <c r="C85" s="195"/>
      <c r="D85" s="191"/>
      <c r="E85" s="167">
        <f t="shared" si="4"/>
        <v>0</v>
      </c>
      <c r="F85" s="179"/>
      <c r="G85" s="182"/>
      <c r="H85" s="192"/>
      <c r="I85" s="193"/>
      <c r="J85" s="50"/>
    </row>
    <row r="86" spans="2:10" s="32" customFormat="1" ht="18" customHeight="1" thickBot="1" x14ac:dyDescent="0.25">
      <c r="B86" s="194"/>
      <c r="C86" s="195"/>
      <c r="D86" s="191"/>
      <c r="E86" s="167">
        <f t="shared" si="4"/>
        <v>0</v>
      </c>
      <c r="F86" s="179"/>
      <c r="G86" s="182"/>
      <c r="H86" s="192"/>
      <c r="I86" s="193"/>
      <c r="J86" s="50"/>
    </row>
    <row r="87" spans="2:10" s="7" customFormat="1" ht="18" customHeight="1" thickBot="1" x14ac:dyDescent="0.3">
      <c r="B87" s="162"/>
      <c r="C87" s="173" t="s">
        <v>1</v>
      </c>
      <c r="D87" s="184">
        <f t="shared" ref="D87:I87" si="5">SUM(D62:D86)</f>
        <v>0</v>
      </c>
      <c r="E87" s="185">
        <f t="shared" si="5"/>
        <v>0</v>
      </c>
      <c r="F87" s="186">
        <f t="shared" si="5"/>
        <v>0</v>
      </c>
      <c r="G87" s="187">
        <f t="shared" si="5"/>
        <v>0</v>
      </c>
      <c r="H87" s="188">
        <f t="shared" si="5"/>
        <v>0</v>
      </c>
      <c r="I87" s="189">
        <f t="shared" si="5"/>
        <v>0</v>
      </c>
      <c r="J87" s="190"/>
    </row>
    <row r="88" spans="2:10" ht="11.65" customHeight="1" x14ac:dyDescent="0.25">
      <c r="B88" s="158"/>
      <c r="C88" s="42"/>
      <c r="D88" s="45"/>
      <c r="E88" s="46"/>
      <c r="F88" s="46"/>
      <c r="G88" s="42"/>
      <c r="H88" s="32"/>
      <c r="I88" s="32"/>
      <c r="J88" s="32"/>
    </row>
    <row r="89" spans="2:10" ht="15" x14ac:dyDescent="0.25">
      <c r="D89" s="127">
        <f>SUM(E87,F87,G87,H87,I87)</f>
        <v>0</v>
      </c>
      <c r="E89" s="43" t="s">
        <v>13</v>
      </c>
      <c r="F89" s="121" t="s">
        <v>15</v>
      </c>
      <c r="G89" s="122" t="s">
        <v>26</v>
      </c>
      <c r="H89" s="123" t="s">
        <v>27</v>
      </c>
      <c r="I89" s="226" t="s">
        <v>61</v>
      </c>
      <c r="J89" s="47"/>
    </row>
    <row r="90" spans="2:10" ht="15" x14ac:dyDescent="0.25">
      <c r="E90" s="33"/>
      <c r="F90" s="124">
        <f>SUM(E87,F87)</f>
        <v>0</v>
      </c>
      <c r="G90" s="124">
        <f>SUM(G87)</f>
        <v>0</v>
      </c>
      <c r="H90" s="125">
        <f>SUM(H87)</f>
        <v>0</v>
      </c>
      <c r="I90" s="125">
        <f>SUM(I87)</f>
        <v>0</v>
      </c>
      <c r="J90" s="44"/>
    </row>
    <row r="91" spans="2:10" x14ac:dyDescent="0.2">
      <c r="F91" s="53"/>
    </row>
    <row r="92" spans="2:10" x14ac:dyDescent="0.2">
      <c r="F92" s="53"/>
    </row>
    <row r="93" spans="2:10" x14ac:dyDescent="0.2">
      <c r="F93" s="53"/>
    </row>
    <row r="94" spans="2:10" x14ac:dyDescent="0.2">
      <c r="F94" s="53"/>
    </row>
    <row r="95" spans="2:10" x14ac:dyDescent="0.2">
      <c r="F95" s="53"/>
    </row>
    <row r="96" spans="2:10" x14ac:dyDescent="0.2">
      <c r="F96" s="53"/>
    </row>
    <row r="97" spans="6:6" x14ac:dyDescent="0.2">
      <c r="F97" s="53"/>
    </row>
    <row r="98" spans="6:6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  <row r="641" spans="6:6" x14ac:dyDescent="0.2">
      <c r="F641" s="53"/>
    </row>
    <row r="642" spans="6:6" x14ac:dyDescent="0.2">
      <c r="F642" s="53"/>
    </row>
    <row r="643" spans="6:6" x14ac:dyDescent="0.2">
      <c r="F643" s="53"/>
    </row>
  </sheetData>
  <sheetProtection algorithmName="SHA-512" hashValue="uw9x3RfKUccyHMttdfYPrblHCCja6TeVTdjdpD9Eh8+3dciFlvm5Za/9Mj8u7sU0vf3ZUfN/r6zL0h636CNeUQ==" saltValue="DCvCaoon0jxRp2Mm4VO/SA==" spinCount="100000" sheet="1" objects="1" scenarios="1" selectLockedCells="1"/>
  <mergeCells count="2">
    <mergeCell ref="F11:I11"/>
    <mergeCell ref="C3:D3"/>
  </mergeCells>
  <phoneticPr fontId="14" type="noConversion"/>
  <pageMargins left="0.25" right="0.25" top="0.75" bottom="0.5" header="0.5" footer="0.25"/>
  <pageSetup scale="95" orientation="landscape" r:id="rId1"/>
  <headerFooter alignWithMargins="0">
    <oddFooter>&amp;LRevised February 2017&amp;CPage &amp;P&amp;R&amp;A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B1:M643"/>
  <sheetViews>
    <sheetView zoomScaleNormal="100" zoomScaleSheetLayoutView="55" workbookViewId="0">
      <selection activeCell="C3" sqref="C3:D3"/>
    </sheetView>
  </sheetViews>
  <sheetFormatPr defaultColWidth="9.28515625" defaultRowHeight="12.75" x14ac:dyDescent="0.2"/>
  <cols>
    <col min="1" max="1" width="2.5703125" style="21" customWidth="1"/>
    <col min="2" max="2" width="10.7109375" style="151" customWidth="1"/>
    <col min="3" max="3" width="30.85546875" style="251" customWidth="1"/>
    <col min="4" max="4" width="15.85546875" style="22" customWidth="1"/>
    <col min="5" max="5" width="17.5703125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3.7109375" style="24" customWidth="1"/>
    <col min="10" max="10" width="6.5703125" style="21" bestFit="1" customWidth="1"/>
    <col min="11" max="16384" width="9.28515625" style="21"/>
  </cols>
  <sheetData>
    <row r="1" spans="2:13" s="15" customFormat="1" ht="36.4" customHeight="1" x14ac:dyDescent="0.35">
      <c r="B1" s="148" t="s">
        <v>4</v>
      </c>
      <c r="C1" s="249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39</v>
      </c>
      <c r="C2" s="250"/>
      <c r="D2" s="11"/>
      <c r="E2" s="11"/>
      <c r="F2" s="67"/>
      <c r="G2" s="11"/>
      <c r="H2" s="77"/>
      <c r="I2" s="14"/>
      <c r="J2" s="10"/>
    </row>
    <row r="3" spans="2:13" s="16" customFormat="1" ht="19.149999999999999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2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253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20.25" customHeight="1" x14ac:dyDescent="0.25">
      <c r="B7" s="155" t="s">
        <v>30</v>
      </c>
      <c r="C7" s="254"/>
      <c r="J7" s="76"/>
    </row>
    <row r="8" spans="2:13" s="29" customFormat="1" ht="17.25" customHeight="1" x14ac:dyDescent="0.25">
      <c r="B8" s="154" t="s">
        <v>31</v>
      </c>
      <c r="C8" s="255"/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x14ac:dyDescent="0.2">
      <c r="B9" s="154" t="s">
        <v>32</v>
      </c>
      <c r="C9" s="256"/>
      <c r="D9" s="20"/>
      <c r="E9" s="115" t="s">
        <v>16</v>
      </c>
      <c r="F9" s="116">
        <f>SUM(F31,F60,F90)</f>
        <v>0</v>
      </c>
      <c r="G9" s="117">
        <f>SUM(G31,G60,G90)</f>
        <v>0</v>
      </c>
      <c r="H9" s="96">
        <f>SUM(H31,H60,H90)</f>
        <v>0</v>
      </c>
      <c r="I9" s="96">
        <f>SUM(I31,I60,I90)</f>
        <v>0</v>
      </c>
      <c r="J9" s="28"/>
    </row>
    <row r="10" spans="2:13" s="29" customFormat="1" ht="4.1500000000000004" customHeight="1" thickBot="1" x14ac:dyDescent="0.25">
      <c r="B10" s="154"/>
      <c r="C10" s="256"/>
      <c r="D10" s="20"/>
      <c r="E10" s="31"/>
      <c r="F10" s="118"/>
      <c r="G10" s="119"/>
      <c r="H10" s="120"/>
      <c r="I10" s="120"/>
      <c r="J10" s="28"/>
    </row>
    <row r="11" spans="2:13" s="29" customFormat="1" ht="14.45" customHeight="1" thickBot="1" x14ac:dyDescent="0.3">
      <c r="B11" s="237" t="s">
        <v>67</v>
      </c>
      <c r="C11" s="256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5.450000000000003" customHeight="1" thickBot="1" x14ac:dyDescent="0.25">
      <c r="B12" s="156" t="s">
        <v>2</v>
      </c>
      <c r="C12" s="257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4" t="s">
        <v>59</v>
      </c>
      <c r="J12" s="345" t="s">
        <v>91</v>
      </c>
    </row>
    <row r="13" spans="2:13" s="2" customFormat="1" ht="18" customHeight="1" x14ac:dyDescent="0.2">
      <c r="B13" s="89"/>
      <c r="C13" s="258"/>
      <c r="D13" s="91"/>
      <c r="E13" s="93">
        <f>ROUND(D13/D$5,2)</f>
        <v>0</v>
      </c>
      <c r="F13" s="94"/>
      <c r="G13" s="94"/>
      <c r="H13" s="94"/>
      <c r="I13" s="94"/>
      <c r="J13" s="95"/>
    </row>
    <row r="14" spans="2:13" s="2" customFormat="1" ht="18" customHeight="1" x14ac:dyDescent="0.2">
      <c r="B14" s="92"/>
      <c r="C14" s="259"/>
      <c r="D14" s="91"/>
      <c r="E14" s="93">
        <f t="shared" ref="E14:E27" si="0">ROUND(D14/D$5,2)</f>
        <v>0</v>
      </c>
      <c r="F14" s="94"/>
      <c r="G14" s="94"/>
      <c r="H14" s="94"/>
      <c r="I14" s="94"/>
      <c r="J14" s="5"/>
    </row>
    <row r="15" spans="2:13" s="2" customFormat="1" ht="18" customHeight="1" x14ac:dyDescent="0.2">
      <c r="B15" s="92"/>
      <c r="C15" s="259"/>
      <c r="D15" s="91"/>
      <c r="E15" s="93">
        <f t="shared" si="0"/>
        <v>0</v>
      </c>
      <c r="F15" s="94"/>
      <c r="G15" s="94"/>
      <c r="H15" s="94"/>
      <c r="I15" s="94"/>
      <c r="J15" s="5"/>
    </row>
    <row r="16" spans="2:13" s="2" customFormat="1" ht="18" customHeight="1" x14ac:dyDescent="0.2">
      <c r="B16" s="92"/>
      <c r="C16" s="259"/>
      <c r="D16" s="91"/>
      <c r="E16" s="93">
        <f t="shared" si="0"/>
        <v>0</v>
      </c>
      <c r="F16" s="94"/>
      <c r="G16" s="94"/>
      <c r="H16" s="94"/>
      <c r="I16" s="94"/>
      <c r="J16" s="5"/>
      <c r="K16" s="3"/>
      <c r="L16" s="3"/>
      <c r="M16" s="3"/>
    </row>
    <row r="17" spans="2:13" s="2" customFormat="1" ht="18" customHeight="1" x14ac:dyDescent="0.2">
      <c r="B17" s="92"/>
      <c r="C17" s="259"/>
      <c r="D17" s="91"/>
      <c r="E17" s="93">
        <f t="shared" si="0"/>
        <v>0</v>
      </c>
      <c r="F17" s="94"/>
      <c r="G17" s="94"/>
      <c r="H17" s="94"/>
      <c r="I17" s="94"/>
      <c r="J17" s="5"/>
      <c r="K17" s="3"/>
      <c r="L17" s="3"/>
      <c r="M17" s="3"/>
    </row>
    <row r="18" spans="2:13" s="2" customFormat="1" ht="18" customHeight="1" x14ac:dyDescent="0.2">
      <c r="B18" s="92"/>
      <c r="C18" s="259"/>
      <c r="D18" s="91"/>
      <c r="E18" s="93">
        <f t="shared" si="0"/>
        <v>0</v>
      </c>
      <c r="F18" s="94"/>
      <c r="G18" s="94"/>
      <c r="H18" s="94"/>
      <c r="I18" s="94"/>
      <c r="J18" s="5"/>
      <c r="K18" s="3"/>
      <c r="L18" s="3"/>
      <c r="M18" s="3"/>
    </row>
    <row r="19" spans="2:13" s="2" customFormat="1" ht="18" customHeight="1" x14ac:dyDescent="0.2">
      <c r="B19" s="92"/>
      <c r="C19" s="259"/>
      <c r="D19" s="91"/>
      <c r="E19" s="93">
        <f t="shared" si="0"/>
        <v>0</v>
      </c>
      <c r="F19" s="94"/>
      <c r="G19" s="94"/>
      <c r="H19" s="94"/>
      <c r="I19" s="94"/>
      <c r="J19" s="5"/>
      <c r="K19" s="3"/>
      <c r="L19" s="3"/>
      <c r="M19" s="3"/>
    </row>
    <row r="20" spans="2:13" s="2" customFormat="1" ht="18" customHeight="1" x14ac:dyDescent="0.2">
      <c r="B20" s="92"/>
      <c r="C20" s="259"/>
      <c r="D20" s="91"/>
      <c r="E20" s="93">
        <f t="shared" si="0"/>
        <v>0</v>
      </c>
      <c r="F20" s="94"/>
      <c r="G20" s="94"/>
      <c r="H20" s="94"/>
      <c r="I20" s="94"/>
      <c r="J20" s="5"/>
      <c r="K20" s="3"/>
      <c r="L20" s="3"/>
      <c r="M20" s="3"/>
    </row>
    <row r="21" spans="2:13" s="2" customFormat="1" ht="18" customHeight="1" x14ac:dyDescent="0.2">
      <c r="B21" s="92"/>
      <c r="C21" s="259"/>
      <c r="D21" s="91"/>
      <c r="E21" s="93">
        <f t="shared" si="0"/>
        <v>0</v>
      </c>
      <c r="F21" s="94"/>
      <c r="G21" s="94"/>
      <c r="H21" s="94"/>
      <c r="I21" s="94"/>
      <c r="J21" s="5"/>
      <c r="K21" s="3"/>
      <c r="L21" s="3"/>
      <c r="M21" s="3"/>
    </row>
    <row r="22" spans="2:13" s="2" customFormat="1" ht="18" customHeight="1" x14ac:dyDescent="0.2">
      <c r="B22" s="92"/>
      <c r="C22" s="260"/>
      <c r="D22" s="91"/>
      <c r="E22" s="93">
        <f t="shared" si="0"/>
        <v>0</v>
      </c>
      <c r="F22" s="94"/>
      <c r="G22" s="94"/>
      <c r="H22" s="94"/>
      <c r="I22" s="94"/>
      <c r="J22" s="5"/>
      <c r="K22" s="3"/>
      <c r="L22" s="3"/>
      <c r="M22" s="3"/>
    </row>
    <row r="23" spans="2:13" s="32" customFormat="1" ht="18" customHeight="1" x14ac:dyDescent="0.2">
      <c r="B23" s="92"/>
      <c r="C23" s="259"/>
      <c r="D23" s="91"/>
      <c r="E23" s="93">
        <f t="shared" si="0"/>
        <v>0</v>
      </c>
      <c r="F23" s="94"/>
      <c r="G23" s="94"/>
      <c r="H23" s="94"/>
      <c r="I23" s="94"/>
      <c r="J23" s="5"/>
      <c r="K23" s="33"/>
      <c r="L23" s="33"/>
      <c r="M23" s="33"/>
    </row>
    <row r="24" spans="2:13" s="32" customFormat="1" ht="18" customHeight="1" x14ac:dyDescent="0.2">
      <c r="B24" s="92"/>
      <c r="C24" s="259"/>
      <c r="D24" s="91"/>
      <c r="E24" s="93">
        <f t="shared" si="0"/>
        <v>0</v>
      </c>
      <c r="F24" s="94"/>
      <c r="G24" s="94"/>
      <c r="H24" s="94"/>
      <c r="I24" s="94"/>
      <c r="J24" s="5"/>
      <c r="K24" s="33"/>
      <c r="L24" s="33"/>
      <c r="M24" s="33"/>
    </row>
    <row r="25" spans="2:13" s="32" customFormat="1" ht="18" customHeight="1" x14ac:dyDescent="0.2">
      <c r="B25" s="92"/>
      <c r="C25" s="261"/>
      <c r="D25" s="91"/>
      <c r="E25" s="93">
        <f t="shared" si="0"/>
        <v>0</v>
      </c>
      <c r="F25" s="94"/>
      <c r="G25" s="94"/>
      <c r="H25" s="94"/>
      <c r="I25" s="94"/>
      <c r="J25" s="5"/>
      <c r="K25" s="33"/>
      <c r="L25" s="33"/>
      <c r="M25" s="33"/>
    </row>
    <row r="26" spans="2:13" s="32" customFormat="1" ht="18" customHeight="1" x14ac:dyDescent="0.2">
      <c r="B26" s="92"/>
      <c r="C26" s="261"/>
      <c r="D26" s="91"/>
      <c r="E26" s="93">
        <f t="shared" si="0"/>
        <v>0</v>
      </c>
      <c r="F26" s="94"/>
      <c r="G26" s="94"/>
      <c r="H26" s="94"/>
      <c r="I26" s="94"/>
      <c r="J26" s="5"/>
      <c r="K26" s="33"/>
      <c r="L26" s="33"/>
      <c r="M26" s="33"/>
    </row>
    <row r="27" spans="2:13" s="32" customFormat="1" ht="18" customHeight="1" thickBot="1" x14ac:dyDescent="0.25">
      <c r="B27" s="92"/>
      <c r="C27" s="248"/>
      <c r="D27" s="91"/>
      <c r="E27" s="93">
        <f t="shared" si="0"/>
        <v>0</v>
      </c>
      <c r="F27" s="94"/>
      <c r="G27" s="94"/>
      <c r="H27" s="97"/>
      <c r="I27" s="94"/>
      <c r="J27" s="5"/>
      <c r="K27" s="33"/>
      <c r="L27" s="33"/>
      <c r="M27" s="33"/>
    </row>
    <row r="28" spans="2:13" s="32" customFormat="1" ht="18" customHeight="1" thickBot="1" x14ac:dyDescent="0.3">
      <c r="B28" s="157"/>
      <c r="C28" s="262" t="s">
        <v>1</v>
      </c>
      <c r="D28" s="98">
        <f>SUM(D13:D27)</f>
        <v>0</v>
      </c>
      <c r="E28" s="99">
        <f>SUM(E13:E27)</f>
        <v>0</v>
      </c>
      <c r="F28" s="100">
        <f>SUM(F13:F27)</f>
        <v>0</v>
      </c>
      <c r="G28" s="100">
        <f t="shared" ref="G28:I28" si="1">SUM(G13:G27)</f>
        <v>0</v>
      </c>
      <c r="H28" s="100">
        <f t="shared" si="1"/>
        <v>0</v>
      </c>
      <c r="I28" s="100">
        <f t="shared" si="1"/>
        <v>0</v>
      </c>
      <c r="J28"/>
      <c r="K28" s="33"/>
      <c r="L28" s="33"/>
      <c r="M28" s="33"/>
    </row>
    <row r="29" spans="2:13" s="32" customFormat="1" ht="5.65" customHeight="1" x14ac:dyDescent="0.25">
      <c r="B29" s="158"/>
      <c r="C29" s="263"/>
      <c r="D29" s="41"/>
      <c r="E29" s="9"/>
      <c r="F29" s="9"/>
      <c r="G29" s="42"/>
      <c r="H29" s="43"/>
      <c r="I29" s="44"/>
      <c r="J29" s="6"/>
      <c r="K29" s="33"/>
      <c r="L29" s="33"/>
      <c r="M29" s="33"/>
    </row>
    <row r="30" spans="2:13" s="32" customFormat="1" ht="18" customHeight="1" x14ac:dyDescent="0.25">
      <c r="B30" s="158"/>
      <c r="C30" s="45"/>
      <c r="D30" s="126">
        <f>SUM(E28,F28,G28,H28,I28)</f>
        <v>0</v>
      </c>
      <c r="E30" s="43" t="s">
        <v>12</v>
      </c>
      <c r="F30" s="121" t="s">
        <v>15</v>
      </c>
      <c r="G30" s="122" t="s">
        <v>26</v>
      </c>
      <c r="H30" s="123" t="s">
        <v>27</v>
      </c>
      <c r="I30" s="226" t="s">
        <v>61</v>
      </c>
      <c r="J30" s="33"/>
      <c r="K30" s="33"/>
      <c r="L30" s="33"/>
      <c r="M30" s="33"/>
    </row>
    <row r="31" spans="2:13" s="32" customFormat="1" ht="18" customHeight="1" thickBot="1" x14ac:dyDescent="0.3">
      <c r="B31" s="158"/>
      <c r="C31" s="45"/>
      <c r="D31" s="45"/>
      <c r="F31" s="124">
        <f>SUM(E28,F28)</f>
        <v>0</v>
      </c>
      <c r="G31" s="124">
        <f>SUM(G28)</f>
        <v>0</v>
      </c>
      <c r="H31" s="125">
        <f>SUM(H28)</f>
        <v>0</v>
      </c>
      <c r="I31" s="125">
        <f>SUM(I28)</f>
        <v>0</v>
      </c>
      <c r="J31" s="33"/>
      <c r="K31" s="33"/>
      <c r="L31" s="33"/>
      <c r="M31" s="33"/>
    </row>
    <row r="32" spans="2:13" s="85" customFormat="1" ht="34.15" customHeight="1" thickBot="1" x14ac:dyDescent="0.25">
      <c r="B32" s="156" t="s">
        <v>2</v>
      </c>
      <c r="C32" s="257" t="s">
        <v>22</v>
      </c>
      <c r="D32" s="311" t="s">
        <v>88</v>
      </c>
      <c r="E32" s="86" t="s">
        <v>33</v>
      </c>
      <c r="F32" s="311" t="s">
        <v>89</v>
      </c>
      <c r="G32" s="87" t="s">
        <v>10</v>
      </c>
      <c r="H32" s="319" t="s">
        <v>90</v>
      </c>
      <c r="I32" s="224" t="s">
        <v>59</v>
      </c>
      <c r="J32" s="88" t="s">
        <v>3</v>
      </c>
    </row>
    <row r="33" spans="2:13" s="32" customFormat="1" ht="18" customHeight="1" x14ac:dyDescent="0.2">
      <c r="B33" s="92"/>
      <c r="C33" s="260"/>
      <c r="D33" s="216"/>
      <c r="E33" s="93">
        <f t="shared" ref="E33:E56" si="2">ROUND(D33/D$5,2)</f>
        <v>0</v>
      </c>
      <c r="F33" s="211"/>
      <c r="G33" s="4"/>
      <c r="H33" s="97"/>
      <c r="I33" s="217"/>
      <c r="J33" s="5"/>
      <c r="K33" s="33"/>
      <c r="L33" s="33"/>
      <c r="M33" s="33"/>
    </row>
    <row r="34" spans="2:13" s="32" customFormat="1" ht="18" customHeight="1" x14ac:dyDescent="0.2">
      <c r="B34" s="92"/>
      <c r="C34" s="260"/>
      <c r="D34" s="216"/>
      <c r="E34" s="93">
        <f t="shared" si="2"/>
        <v>0</v>
      </c>
      <c r="F34" s="211"/>
      <c r="G34" s="4"/>
      <c r="H34" s="97"/>
      <c r="I34" s="217"/>
      <c r="J34" s="5"/>
      <c r="K34" s="33"/>
      <c r="L34" s="33"/>
      <c r="M34" s="33"/>
    </row>
    <row r="35" spans="2:13" s="32" customFormat="1" ht="18" customHeight="1" x14ac:dyDescent="0.2">
      <c r="B35" s="92"/>
      <c r="C35" s="259"/>
      <c r="D35" s="216"/>
      <c r="E35" s="93">
        <f t="shared" si="2"/>
        <v>0</v>
      </c>
      <c r="F35" s="211"/>
      <c r="G35" s="4"/>
      <c r="H35" s="97"/>
      <c r="I35" s="217"/>
      <c r="J35" s="5"/>
      <c r="K35" s="33"/>
      <c r="L35" s="33"/>
      <c r="M35" s="33"/>
    </row>
    <row r="36" spans="2:13" s="32" customFormat="1" ht="18" customHeight="1" x14ac:dyDescent="0.2">
      <c r="B36" s="92"/>
      <c r="C36" s="259"/>
      <c r="D36" s="216"/>
      <c r="E36" s="93">
        <f t="shared" si="2"/>
        <v>0</v>
      </c>
      <c r="F36" s="211"/>
      <c r="G36" s="4"/>
      <c r="H36" s="97"/>
      <c r="I36" s="217"/>
      <c r="J36" s="5"/>
      <c r="K36" s="33"/>
      <c r="L36" s="33"/>
      <c r="M36" s="33"/>
    </row>
    <row r="37" spans="2:13" s="32" customFormat="1" ht="18" customHeight="1" x14ac:dyDescent="0.2">
      <c r="B37" s="92"/>
      <c r="C37" s="260"/>
      <c r="D37" s="216"/>
      <c r="E37" s="93">
        <f t="shared" si="2"/>
        <v>0</v>
      </c>
      <c r="F37" s="211"/>
      <c r="G37" s="4"/>
      <c r="H37" s="97"/>
      <c r="I37" s="217"/>
      <c r="J37" s="5"/>
    </row>
    <row r="38" spans="2:13" s="32" customFormat="1" ht="18" customHeight="1" x14ac:dyDescent="0.2">
      <c r="B38" s="92"/>
      <c r="C38" s="260"/>
      <c r="D38" s="216"/>
      <c r="E38" s="93">
        <f t="shared" si="2"/>
        <v>0</v>
      </c>
      <c r="F38" s="211"/>
      <c r="G38" s="4"/>
      <c r="H38" s="97"/>
      <c r="I38" s="217"/>
      <c r="J38" s="5"/>
    </row>
    <row r="39" spans="2:13" s="32" customFormat="1" ht="18" customHeight="1" x14ac:dyDescent="0.2">
      <c r="B39" s="92"/>
      <c r="C39" s="260"/>
      <c r="D39" s="216"/>
      <c r="E39" s="93">
        <f t="shared" si="2"/>
        <v>0</v>
      </c>
      <c r="F39" s="211"/>
      <c r="G39" s="4"/>
      <c r="H39" s="97"/>
      <c r="I39" s="217"/>
      <c r="J39" s="5"/>
    </row>
    <row r="40" spans="2:13" s="32" customFormat="1" ht="18" customHeight="1" x14ac:dyDescent="0.2">
      <c r="B40" s="92"/>
      <c r="C40" s="260"/>
      <c r="D40" s="216"/>
      <c r="E40" s="93">
        <f t="shared" si="2"/>
        <v>0</v>
      </c>
      <c r="F40" s="211"/>
      <c r="G40" s="4"/>
      <c r="H40" s="97"/>
      <c r="I40" s="217"/>
      <c r="J40" s="5"/>
    </row>
    <row r="41" spans="2:13" s="32" customFormat="1" ht="18" customHeight="1" x14ac:dyDescent="0.2">
      <c r="B41" s="92"/>
      <c r="C41" s="260"/>
      <c r="D41" s="216"/>
      <c r="E41" s="93">
        <f t="shared" si="2"/>
        <v>0</v>
      </c>
      <c r="F41" s="211"/>
      <c r="G41" s="4"/>
      <c r="H41" s="97"/>
      <c r="I41" s="217"/>
      <c r="J41" s="5"/>
    </row>
    <row r="42" spans="2:13" s="32" customFormat="1" ht="18" customHeight="1" x14ac:dyDescent="0.2">
      <c r="B42" s="92"/>
      <c r="C42" s="260"/>
      <c r="D42" s="216"/>
      <c r="E42" s="93">
        <f t="shared" si="2"/>
        <v>0</v>
      </c>
      <c r="F42" s="211"/>
      <c r="G42" s="4"/>
      <c r="H42" s="97"/>
      <c r="I42" s="217"/>
      <c r="J42" s="5"/>
    </row>
    <row r="43" spans="2:13" s="32" customFormat="1" ht="18" customHeight="1" x14ac:dyDescent="0.2">
      <c r="B43" s="92"/>
      <c r="C43" s="260"/>
      <c r="D43" s="216"/>
      <c r="E43" s="93">
        <f t="shared" si="2"/>
        <v>0</v>
      </c>
      <c r="F43" s="211"/>
      <c r="G43" s="4"/>
      <c r="H43" s="97"/>
      <c r="I43" s="217"/>
      <c r="J43" s="5"/>
    </row>
    <row r="44" spans="2:13" s="32" customFormat="1" ht="18" customHeight="1" x14ac:dyDescent="0.2">
      <c r="B44" s="92"/>
      <c r="C44" s="260"/>
      <c r="D44" s="216"/>
      <c r="E44" s="93">
        <f t="shared" si="2"/>
        <v>0</v>
      </c>
      <c r="F44" s="211"/>
      <c r="G44" s="4"/>
      <c r="H44" s="97"/>
      <c r="I44" s="217"/>
      <c r="J44" s="5"/>
    </row>
    <row r="45" spans="2:13" s="33" customFormat="1" ht="18" customHeight="1" x14ac:dyDescent="0.2">
      <c r="B45" s="92"/>
      <c r="C45" s="259"/>
      <c r="D45" s="216"/>
      <c r="E45" s="93">
        <f t="shared" si="2"/>
        <v>0</v>
      </c>
      <c r="F45" s="211"/>
      <c r="G45" s="4"/>
      <c r="H45" s="97"/>
      <c r="I45" s="217"/>
      <c r="J45" s="5"/>
    </row>
    <row r="46" spans="2:13" s="33" customFormat="1" ht="18" customHeight="1" x14ac:dyDescent="0.2">
      <c r="B46" s="92"/>
      <c r="C46" s="259"/>
      <c r="D46" s="216"/>
      <c r="E46" s="93">
        <f t="shared" si="2"/>
        <v>0</v>
      </c>
      <c r="F46" s="211"/>
      <c r="G46" s="4"/>
      <c r="H46" s="97"/>
      <c r="I46" s="217"/>
      <c r="J46" s="5"/>
    </row>
    <row r="47" spans="2:13" s="33" customFormat="1" ht="18" customHeight="1" x14ac:dyDescent="0.2">
      <c r="B47" s="92"/>
      <c r="C47" s="259"/>
      <c r="D47" s="216"/>
      <c r="E47" s="93">
        <f t="shared" si="2"/>
        <v>0</v>
      </c>
      <c r="F47" s="211"/>
      <c r="G47" s="4"/>
      <c r="H47" s="97"/>
      <c r="I47" s="217"/>
      <c r="J47" s="5"/>
    </row>
    <row r="48" spans="2:13" s="32" customFormat="1" ht="18" customHeight="1" x14ac:dyDescent="0.2">
      <c r="B48" s="92"/>
      <c r="C48" s="260"/>
      <c r="D48" s="216"/>
      <c r="E48" s="93">
        <f t="shared" si="2"/>
        <v>0</v>
      </c>
      <c r="F48" s="211"/>
      <c r="G48" s="4"/>
      <c r="H48" s="97"/>
      <c r="I48" s="217"/>
      <c r="J48" s="5"/>
    </row>
    <row r="49" spans="2:10" s="32" customFormat="1" ht="18" customHeight="1" x14ac:dyDescent="0.2">
      <c r="B49" s="92"/>
      <c r="C49" s="259"/>
      <c r="D49" s="216"/>
      <c r="E49" s="93">
        <f t="shared" si="2"/>
        <v>0</v>
      </c>
      <c r="F49" s="211"/>
      <c r="G49" s="4"/>
      <c r="H49" s="97"/>
      <c r="I49" s="217"/>
      <c r="J49" s="5"/>
    </row>
    <row r="50" spans="2:10" s="32" customFormat="1" ht="18" customHeight="1" x14ac:dyDescent="0.2">
      <c r="B50" s="92"/>
      <c r="C50" s="259"/>
      <c r="D50" s="216"/>
      <c r="E50" s="93">
        <f t="shared" si="2"/>
        <v>0</v>
      </c>
      <c r="F50" s="211"/>
      <c r="G50" s="4"/>
      <c r="H50" s="97"/>
      <c r="I50" s="217"/>
      <c r="J50" s="5"/>
    </row>
    <row r="51" spans="2:10" s="32" customFormat="1" ht="18" customHeight="1" x14ac:dyDescent="0.2">
      <c r="B51" s="92"/>
      <c r="C51" s="259"/>
      <c r="D51" s="216"/>
      <c r="E51" s="93">
        <f t="shared" si="2"/>
        <v>0</v>
      </c>
      <c r="F51" s="211"/>
      <c r="G51" s="4"/>
      <c r="H51" s="97"/>
      <c r="I51" s="217"/>
      <c r="J51" s="5"/>
    </row>
    <row r="52" spans="2:10" s="32" customFormat="1" ht="18" customHeight="1" x14ac:dyDescent="0.2">
      <c r="B52" s="194"/>
      <c r="C52" s="264"/>
      <c r="D52" s="216"/>
      <c r="E52" s="93">
        <f t="shared" si="2"/>
        <v>0</v>
      </c>
      <c r="F52" s="211"/>
      <c r="G52" s="4"/>
      <c r="H52" s="97"/>
      <c r="I52" s="217"/>
      <c r="J52" s="214"/>
    </row>
    <row r="53" spans="2:10" s="32" customFormat="1" ht="18" customHeight="1" x14ac:dyDescent="0.2">
      <c r="B53" s="194"/>
      <c r="C53" s="264"/>
      <c r="D53" s="216"/>
      <c r="E53" s="93">
        <f t="shared" si="2"/>
        <v>0</v>
      </c>
      <c r="F53" s="211"/>
      <c r="G53" s="4"/>
      <c r="H53" s="97"/>
      <c r="I53" s="217"/>
      <c r="J53" s="214"/>
    </row>
    <row r="54" spans="2:10" s="32" customFormat="1" ht="18" customHeight="1" x14ac:dyDescent="0.2">
      <c r="B54" s="194"/>
      <c r="C54" s="264"/>
      <c r="D54" s="216"/>
      <c r="E54" s="93">
        <f t="shared" si="2"/>
        <v>0</v>
      </c>
      <c r="F54" s="211"/>
      <c r="G54" s="4"/>
      <c r="H54" s="97"/>
      <c r="I54" s="217"/>
      <c r="J54" s="214"/>
    </row>
    <row r="55" spans="2:10" s="32" customFormat="1" ht="18" customHeight="1" x14ac:dyDescent="0.2">
      <c r="B55" s="194"/>
      <c r="C55" s="264"/>
      <c r="D55" s="216"/>
      <c r="E55" s="93">
        <f t="shared" si="2"/>
        <v>0</v>
      </c>
      <c r="F55" s="211"/>
      <c r="G55" s="4"/>
      <c r="H55" s="97"/>
      <c r="I55" s="217"/>
      <c r="J55" s="214"/>
    </row>
    <row r="56" spans="2:10" s="32" customFormat="1" ht="18" customHeight="1" thickBot="1" x14ac:dyDescent="0.25">
      <c r="B56" s="207"/>
      <c r="C56" s="265"/>
      <c r="D56" s="216"/>
      <c r="E56" s="93">
        <f t="shared" si="2"/>
        <v>0</v>
      </c>
      <c r="F56" s="211"/>
      <c r="G56" s="4"/>
      <c r="H56" s="97"/>
      <c r="I56" s="217"/>
      <c r="J56" s="219"/>
    </row>
    <row r="57" spans="2:10" s="32" customFormat="1" ht="18" customHeight="1" thickBot="1" x14ac:dyDescent="0.3">
      <c r="B57" s="162"/>
      <c r="C57" s="262" t="s">
        <v>1</v>
      </c>
      <c r="D57" s="54">
        <f t="shared" ref="D57:I57" si="3">SUM(D33:D56)</f>
        <v>0</v>
      </c>
      <c r="E57" s="35">
        <f t="shared" si="3"/>
        <v>0</v>
      </c>
      <c r="F57" s="36">
        <f t="shared" si="3"/>
        <v>0</v>
      </c>
      <c r="G57" s="37">
        <f t="shared" si="3"/>
        <v>0</v>
      </c>
      <c r="H57" s="38">
        <f t="shared" si="3"/>
        <v>0</v>
      </c>
      <c r="I57" s="39">
        <f t="shared" si="3"/>
        <v>0</v>
      </c>
      <c r="J57" s="40"/>
    </row>
    <row r="58" spans="2:10" s="32" customFormat="1" ht="4.5" customHeight="1" x14ac:dyDescent="0.25">
      <c r="B58" s="158"/>
      <c r="C58" s="45"/>
      <c r="D58" s="45"/>
      <c r="E58" s="46"/>
      <c r="F58" s="46"/>
      <c r="G58" s="42"/>
    </row>
    <row r="59" spans="2:10" s="32" customFormat="1" ht="20.25" customHeight="1" x14ac:dyDescent="0.25">
      <c r="B59" s="158"/>
      <c r="C59" s="45"/>
      <c r="D59" s="126">
        <f>SUM(E57,F57,G57,H57,I57)</f>
        <v>0</v>
      </c>
      <c r="E59" s="43" t="s">
        <v>14</v>
      </c>
      <c r="F59" s="121" t="s">
        <v>15</v>
      </c>
      <c r="G59" s="122" t="s">
        <v>26</v>
      </c>
      <c r="H59" s="123" t="s">
        <v>27</v>
      </c>
      <c r="I59" s="226" t="s">
        <v>61</v>
      </c>
      <c r="J59" s="47"/>
    </row>
    <row r="60" spans="2:10" s="32" customFormat="1" ht="20.25" customHeight="1" thickBot="1" x14ac:dyDescent="0.3">
      <c r="B60" s="158"/>
      <c r="C60" s="45"/>
      <c r="D60" s="45"/>
      <c r="F60" s="124">
        <f>SUM(E57,F57)</f>
        <v>0</v>
      </c>
      <c r="G60" s="124">
        <f>SUM(G57)</f>
        <v>0</v>
      </c>
      <c r="H60" s="125">
        <f>SUM(H57)</f>
        <v>0</v>
      </c>
      <c r="I60" s="125">
        <f>SUM(I57)</f>
        <v>0</v>
      </c>
      <c r="J60" s="44"/>
    </row>
    <row r="61" spans="2:10" s="85" customFormat="1" ht="33" customHeight="1" thickBot="1" x14ac:dyDescent="0.25">
      <c r="B61" s="156" t="s">
        <v>2</v>
      </c>
      <c r="C61" s="257" t="s">
        <v>22</v>
      </c>
      <c r="D61" s="311" t="s">
        <v>88</v>
      </c>
      <c r="E61" s="86" t="s">
        <v>33</v>
      </c>
      <c r="F61" s="311" t="s">
        <v>89</v>
      </c>
      <c r="G61" s="87" t="s">
        <v>10</v>
      </c>
      <c r="H61" s="319" t="s">
        <v>90</v>
      </c>
      <c r="I61" s="224" t="s">
        <v>59</v>
      </c>
      <c r="J61" s="88" t="s">
        <v>3</v>
      </c>
    </row>
    <row r="62" spans="2:10" s="32" customFormat="1" ht="18" customHeight="1" x14ac:dyDescent="0.2">
      <c r="B62" s="194"/>
      <c r="C62" s="264"/>
      <c r="D62" s="210"/>
      <c r="E62" s="93">
        <f t="shared" ref="E62:E86" si="4">ROUND(D62/D$5,2)</f>
        <v>0</v>
      </c>
      <c r="F62" s="211"/>
      <c r="G62" s="8"/>
      <c r="H62" s="212"/>
      <c r="I62" s="213"/>
      <c r="J62" s="214"/>
    </row>
    <row r="63" spans="2:10" s="32" customFormat="1" ht="18" customHeight="1" x14ac:dyDescent="0.2">
      <c r="B63" s="194"/>
      <c r="C63" s="264"/>
      <c r="D63" s="210"/>
      <c r="E63" s="93">
        <f t="shared" si="4"/>
        <v>0</v>
      </c>
      <c r="F63" s="211"/>
      <c r="G63" s="8"/>
      <c r="H63" s="212"/>
      <c r="I63" s="213"/>
      <c r="J63" s="214"/>
    </row>
    <row r="64" spans="2:10" s="32" customFormat="1" ht="18" customHeight="1" x14ac:dyDescent="0.2">
      <c r="B64" s="194"/>
      <c r="C64" s="264"/>
      <c r="D64" s="210"/>
      <c r="E64" s="93">
        <f t="shared" si="4"/>
        <v>0</v>
      </c>
      <c r="F64" s="211"/>
      <c r="G64" s="8"/>
      <c r="H64" s="212"/>
      <c r="I64" s="213"/>
      <c r="J64" s="214"/>
    </row>
    <row r="65" spans="2:10" s="32" customFormat="1" ht="18" customHeight="1" x14ac:dyDescent="0.2">
      <c r="B65" s="194"/>
      <c r="C65" s="264"/>
      <c r="D65" s="210"/>
      <c r="E65" s="93">
        <f t="shared" si="4"/>
        <v>0</v>
      </c>
      <c r="F65" s="211"/>
      <c r="G65" s="8"/>
      <c r="H65" s="212"/>
      <c r="I65" s="213"/>
      <c r="J65" s="214"/>
    </row>
    <row r="66" spans="2:10" s="32" customFormat="1" ht="18" customHeight="1" x14ac:dyDescent="0.2">
      <c r="B66" s="194"/>
      <c r="C66" s="264"/>
      <c r="D66" s="210"/>
      <c r="E66" s="93">
        <f t="shared" si="4"/>
        <v>0</v>
      </c>
      <c r="F66" s="211"/>
      <c r="G66" s="8"/>
      <c r="H66" s="212"/>
      <c r="I66" s="213"/>
      <c r="J66" s="214"/>
    </row>
    <row r="67" spans="2:10" s="32" customFormat="1" ht="18" customHeight="1" x14ac:dyDescent="0.2">
      <c r="B67" s="194"/>
      <c r="C67" s="264"/>
      <c r="D67" s="210"/>
      <c r="E67" s="93">
        <f t="shared" si="4"/>
        <v>0</v>
      </c>
      <c r="F67" s="211"/>
      <c r="G67" s="8"/>
      <c r="H67" s="212"/>
      <c r="I67" s="213"/>
      <c r="J67" s="214"/>
    </row>
    <row r="68" spans="2:10" s="32" customFormat="1" ht="18" customHeight="1" x14ac:dyDescent="0.2">
      <c r="B68" s="194"/>
      <c r="C68" s="264"/>
      <c r="D68" s="210"/>
      <c r="E68" s="93">
        <f t="shared" si="4"/>
        <v>0</v>
      </c>
      <c r="F68" s="211"/>
      <c r="G68" s="8"/>
      <c r="H68" s="212"/>
      <c r="I68" s="213"/>
      <c r="J68" s="214"/>
    </row>
    <row r="69" spans="2:10" s="32" customFormat="1" ht="18" customHeight="1" x14ac:dyDescent="0.2">
      <c r="B69" s="92"/>
      <c r="C69" s="259"/>
      <c r="D69" s="210"/>
      <c r="E69" s="93">
        <f t="shared" si="4"/>
        <v>0</v>
      </c>
      <c r="F69" s="211"/>
      <c r="G69" s="8"/>
      <c r="H69" s="212"/>
      <c r="I69" s="213"/>
      <c r="J69" s="5"/>
    </row>
    <row r="70" spans="2:10" s="32" customFormat="1" ht="18" customHeight="1" x14ac:dyDescent="0.2">
      <c r="B70" s="92"/>
      <c r="C70" s="259"/>
      <c r="D70" s="210"/>
      <c r="E70" s="93">
        <f t="shared" si="4"/>
        <v>0</v>
      </c>
      <c r="F70" s="211"/>
      <c r="G70" s="8"/>
      <c r="H70" s="212"/>
      <c r="I70" s="213"/>
      <c r="J70" s="5"/>
    </row>
    <row r="71" spans="2:10" s="32" customFormat="1" ht="18" customHeight="1" x14ac:dyDescent="0.2">
      <c r="B71" s="92"/>
      <c r="C71" s="260"/>
      <c r="D71" s="210"/>
      <c r="E71" s="93">
        <f t="shared" si="4"/>
        <v>0</v>
      </c>
      <c r="F71" s="211"/>
      <c r="G71" s="8"/>
      <c r="H71" s="212"/>
      <c r="I71" s="213"/>
      <c r="J71" s="5"/>
    </row>
    <row r="72" spans="2:10" s="32" customFormat="1" ht="18" customHeight="1" x14ac:dyDescent="0.2">
      <c r="B72" s="92"/>
      <c r="C72" s="259"/>
      <c r="D72" s="210"/>
      <c r="E72" s="93">
        <f t="shared" si="4"/>
        <v>0</v>
      </c>
      <c r="F72" s="211"/>
      <c r="G72" s="8"/>
      <c r="H72" s="212"/>
      <c r="I72" s="213"/>
      <c r="J72" s="5"/>
    </row>
    <row r="73" spans="2:10" s="32" customFormat="1" ht="18" customHeight="1" x14ac:dyDescent="0.2">
      <c r="B73" s="92"/>
      <c r="C73" s="259"/>
      <c r="D73" s="210"/>
      <c r="E73" s="93">
        <f t="shared" si="4"/>
        <v>0</v>
      </c>
      <c r="F73" s="211"/>
      <c r="G73" s="8"/>
      <c r="H73" s="212"/>
      <c r="I73" s="213"/>
      <c r="J73" s="5"/>
    </row>
    <row r="74" spans="2:10" s="32" customFormat="1" ht="18" customHeight="1" x14ac:dyDescent="0.2">
      <c r="B74" s="92"/>
      <c r="C74" s="259"/>
      <c r="D74" s="210"/>
      <c r="E74" s="93">
        <f t="shared" si="4"/>
        <v>0</v>
      </c>
      <c r="F74" s="211"/>
      <c r="G74" s="8"/>
      <c r="H74" s="212"/>
      <c r="I74" s="213"/>
      <c r="J74" s="5"/>
    </row>
    <row r="75" spans="2:10" s="32" customFormat="1" ht="18" customHeight="1" x14ac:dyDescent="0.2">
      <c r="B75" s="92"/>
      <c r="C75" s="260"/>
      <c r="D75" s="210"/>
      <c r="E75" s="93">
        <f t="shared" si="4"/>
        <v>0</v>
      </c>
      <c r="F75" s="211"/>
      <c r="G75" s="8"/>
      <c r="H75" s="212"/>
      <c r="I75" s="213"/>
      <c r="J75" s="5"/>
    </row>
    <row r="76" spans="2:10" s="32" customFormat="1" ht="18" customHeight="1" x14ac:dyDescent="0.2">
      <c r="B76" s="92"/>
      <c r="C76" s="259"/>
      <c r="D76" s="210"/>
      <c r="E76" s="93">
        <f t="shared" si="4"/>
        <v>0</v>
      </c>
      <c r="F76" s="211"/>
      <c r="G76" s="8"/>
      <c r="H76" s="212"/>
      <c r="I76" s="213"/>
      <c r="J76" s="5"/>
    </row>
    <row r="77" spans="2:10" s="32" customFormat="1" ht="18" customHeight="1" x14ac:dyDescent="0.2">
      <c r="B77" s="194"/>
      <c r="C77" s="264"/>
      <c r="D77" s="210"/>
      <c r="E77" s="93">
        <f t="shared" si="4"/>
        <v>0</v>
      </c>
      <c r="F77" s="211"/>
      <c r="G77" s="8"/>
      <c r="H77" s="212"/>
      <c r="I77" s="213"/>
      <c r="J77" s="214"/>
    </row>
    <row r="78" spans="2:10" s="32" customFormat="1" ht="18" customHeight="1" x14ac:dyDescent="0.2">
      <c r="B78" s="194"/>
      <c r="C78" s="264"/>
      <c r="D78" s="210"/>
      <c r="E78" s="93">
        <f t="shared" si="4"/>
        <v>0</v>
      </c>
      <c r="F78" s="211"/>
      <c r="G78" s="8"/>
      <c r="H78" s="212"/>
      <c r="I78" s="213"/>
      <c r="J78" s="214"/>
    </row>
    <row r="79" spans="2:10" s="32" customFormat="1" ht="18" customHeight="1" x14ac:dyDescent="0.2">
      <c r="B79" s="194"/>
      <c r="C79" s="264"/>
      <c r="D79" s="210"/>
      <c r="E79" s="93">
        <f t="shared" si="4"/>
        <v>0</v>
      </c>
      <c r="F79" s="211"/>
      <c r="G79" s="8"/>
      <c r="H79" s="212"/>
      <c r="I79" s="213"/>
      <c r="J79" s="214"/>
    </row>
    <row r="80" spans="2:10" s="32" customFormat="1" ht="18" customHeight="1" x14ac:dyDescent="0.2">
      <c r="B80" s="194"/>
      <c r="C80" s="264"/>
      <c r="D80" s="210"/>
      <c r="E80" s="93">
        <f t="shared" si="4"/>
        <v>0</v>
      </c>
      <c r="F80" s="211"/>
      <c r="G80" s="8"/>
      <c r="H80" s="212"/>
      <c r="I80" s="213"/>
      <c r="J80" s="214"/>
    </row>
    <row r="81" spans="2:10" s="32" customFormat="1" ht="18" customHeight="1" x14ac:dyDescent="0.2">
      <c r="B81" s="194"/>
      <c r="C81" s="264"/>
      <c r="D81" s="210"/>
      <c r="E81" s="93">
        <f t="shared" si="4"/>
        <v>0</v>
      </c>
      <c r="F81" s="211"/>
      <c r="G81" s="8"/>
      <c r="H81" s="212"/>
      <c r="I81" s="213"/>
      <c r="J81" s="214"/>
    </row>
    <row r="82" spans="2:10" s="32" customFormat="1" ht="18" customHeight="1" x14ac:dyDescent="0.2">
      <c r="B82" s="194"/>
      <c r="C82" s="264"/>
      <c r="D82" s="210"/>
      <c r="E82" s="93">
        <f t="shared" si="4"/>
        <v>0</v>
      </c>
      <c r="F82" s="211"/>
      <c r="G82" s="8"/>
      <c r="H82" s="212"/>
      <c r="I82" s="213"/>
      <c r="J82" s="214"/>
    </row>
    <row r="83" spans="2:10" s="32" customFormat="1" ht="18" customHeight="1" x14ac:dyDescent="0.2">
      <c r="B83" s="194"/>
      <c r="C83" s="264"/>
      <c r="D83" s="210"/>
      <c r="E83" s="93">
        <f t="shared" si="4"/>
        <v>0</v>
      </c>
      <c r="F83" s="211"/>
      <c r="G83" s="8"/>
      <c r="H83" s="212"/>
      <c r="I83" s="213"/>
      <c r="J83" s="214"/>
    </row>
    <row r="84" spans="2:10" s="32" customFormat="1" ht="18" customHeight="1" x14ac:dyDescent="0.2">
      <c r="B84" s="194"/>
      <c r="C84" s="264"/>
      <c r="D84" s="210"/>
      <c r="E84" s="93">
        <f t="shared" si="4"/>
        <v>0</v>
      </c>
      <c r="F84" s="211"/>
      <c r="G84" s="8"/>
      <c r="H84" s="212"/>
      <c r="I84" s="213"/>
      <c r="J84" s="214"/>
    </row>
    <row r="85" spans="2:10" s="32" customFormat="1" ht="18" customHeight="1" x14ac:dyDescent="0.2">
      <c r="B85" s="194"/>
      <c r="C85" s="264"/>
      <c r="D85" s="210"/>
      <c r="E85" s="93">
        <f t="shared" si="4"/>
        <v>0</v>
      </c>
      <c r="F85" s="211"/>
      <c r="G85" s="8"/>
      <c r="H85" s="212"/>
      <c r="I85" s="213"/>
      <c r="J85" s="214"/>
    </row>
    <row r="86" spans="2:10" s="32" customFormat="1" ht="18" customHeight="1" thickBot="1" x14ac:dyDescent="0.25">
      <c r="B86" s="196"/>
      <c r="C86" s="266"/>
      <c r="D86" s="210"/>
      <c r="E86" s="93">
        <f t="shared" si="4"/>
        <v>0</v>
      </c>
      <c r="F86" s="211"/>
      <c r="G86" s="8"/>
      <c r="H86" s="212"/>
      <c r="I86" s="213"/>
      <c r="J86" s="215"/>
    </row>
    <row r="87" spans="2:10" s="7" customFormat="1" ht="18" customHeight="1" thickBot="1" x14ac:dyDescent="0.3">
      <c r="B87" s="162"/>
      <c r="C87" s="262" t="s">
        <v>1</v>
      </c>
      <c r="D87" s="54">
        <f t="shared" ref="D87:I87" si="5">SUM(D61:D86)</f>
        <v>0</v>
      </c>
      <c r="E87" s="35">
        <f t="shared" si="5"/>
        <v>0</v>
      </c>
      <c r="F87" s="36">
        <f t="shared" si="5"/>
        <v>0</v>
      </c>
      <c r="G87" s="37">
        <f t="shared" si="5"/>
        <v>0</v>
      </c>
      <c r="H87" s="38">
        <f t="shared" si="5"/>
        <v>0</v>
      </c>
      <c r="I87" s="39">
        <f t="shared" si="5"/>
        <v>0</v>
      </c>
      <c r="J87" s="40"/>
    </row>
    <row r="88" spans="2:10" ht="5.65" customHeight="1" x14ac:dyDescent="0.25">
      <c r="B88" s="158"/>
      <c r="C88" s="45"/>
      <c r="D88" s="45"/>
      <c r="E88" s="46"/>
      <c r="F88" s="46"/>
      <c r="G88" s="42"/>
      <c r="H88" s="32"/>
      <c r="I88" s="32"/>
      <c r="J88" s="32"/>
    </row>
    <row r="89" spans="2:10" ht="15" x14ac:dyDescent="0.25">
      <c r="D89" s="127">
        <f>SUM(E87,F87,G87,H87,I87)</f>
        <v>0</v>
      </c>
      <c r="E89" s="43" t="s">
        <v>13</v>
      </c>
      <c r="F89" s="121" t="s">
        <v>15</v>
      </c>
      <c r="G89" s="122" t="s">
        <v>26</v>
      </c>
      <c r="H89" s="123" t="s">
        <v>27</v>
      </c>
      <c r="I89" s="226" t="s">
        <v>61</v>
      </c>
      <c r="J89" s="47"/>
    </row>
    <row r="90" spans="2:10" ht="18" customHeight="1" x14ac:dyDescent="0.25">
      <c r="E90" s="33"/>
      <c r="F90" s="124">
        <f>SUM(E87,F87)</f>
        <v>0</v>
      </c>
      <c r="G90" s="124">
        <f>SUM(G87)</f>
        <v>0</v>
      </c>
      <c r="H90" s="125">
        <f>SUM(H87)</f>
        <v>0</v>
      </c>
      <c r="I90" s="125">
        <f>SUM(I87)</f>
        <v>0</v>
      </c>
      <c r="J90" s="44"/>
    </row>
    <row r="91" spans="2:10" x14ac:dyDescent="0.2">
      <c r="F91" s="53"/>
    </row>
    <row r="92" spans="2:10" x14ac:dyDescent="0.2">
      <c r="F92" s="53"/>
    </row>
    <row r="93" spans="2:10" x14ac:dyDescent="0.2">
      <c r="F93" s="53"/>
    </row>
    <row r="94" spans="2:10" x14ac:dyDescent="0.2">
      <c r="F94" s="53"/>
    </row>
    <row r="95" spans="2:10" x14ac:dyDescent="0.2">
      <c r="F95" s="53"/>
    </row>
    <row r="96" spans="2:10" x14ac:dyDescent="0.2">
      <c r="F96" s="53"/>
    </row>
    <row r="97" spans="6:6" x14ac:dyDescent="0.2">
      <c r="F97" s="53"/>
    </row>
    <row r="98" spans="6:6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  <row r="641" spans="6:6" x14ac:dyDescent="0.2">
      <c r="F641" s="53"/>
    </row>
    <row r="642" spans="6:6" x14ac:dyDescent="0.2">
      <c r="F642" s="53"/>
    </row>
    <row r="643" spans="6:6" x14ac:dyDescent="0.2">
      <c r="F643" s="53"/>
    </row>
  </sheetData>
  <sheetProtection algorithmName="SHA-512" hashValue="LRjUcgJq5BBd/1RFe8OV/4PYoFvDm+kAUKSnsY47SsGcrK4d/st8oGGykuXmBXxxjciG4KNOr86Ns7wPusEXDA==" saltValue="KOxdfw1r4LLWV+GEVyLIxQ==" spinCount="100000" sheet="1" objects="1" scenarios="1" selectLockedCells="1"/>
  <mergeCells count="3">
    <mergeCell ref="F11:I11"/>
    <mergeCell ref="C3:D3"/>
    <mergeCell ref="G3:H3"/>
  </mergeCells>
  <phoneticPr fontId="14" type="noConversion"/>
  <pageMargins left="0.25" right="0.25" top="0.5" bottom="0.5" header="0.5" footer="0.25"/>
  <pageSetup scale="95" orientation="landscape" r:id="rId1"/>
  <headerFooter alignWithMargins="0">
    <oddFooter>&amp;LRevised February 2017&amp;CPage &amp;P&amp;R&amp;A</oddFooter>
  </headerFooter>
  <rowBreaks count="2" manualBreakCount="2">
    <brk id="31" max="9" man="1"/>
    <brk id="60" max="9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640"/>
  <sheetViews>
    <sheetView showRuler="0" view="pageLayout" zoomScaleNormal="100" zoomScaleSheetLayoutView="70" workbookViewId="0">
      <selection activeCell="C3" sqref="C3:D3"/>
    </sheetView>
  </sheetViews>
  <sheetFormatPr defaultColWidth="9.28515625" defaultRowHeight="12.75" x14ac:dyDescent="0.2"/>
  <cols>
    <col min="1" max="1" width="1.140625" style="21" customWidth="1"/>
    <col min="2" max="2" width="9.28515625" style="151" customWidth="1"/>
    <col min="3" max="3" width="31.7109375" style="22" customWidth="1"/>
    <col min="4" max="4" width="14.5703125" style="22" customWidth="1"/>
    <col min="5" max="5" width="15.7109375" style="22" customWidth="1"/>
    <col min="6" max="6" width="15.28515625" style="23" customWidth="1"/>
    <col min="7" max="7" width="13.7109375" style="22" customWidth="1"/>
    <col min="8" max="8" width="13.7109375" style="48" customWidth="1"/>
    <col min="9" max="9" width="13" style="24" customWidth="1"/>
    <col min="10" max="10" width="7" style="21" customWidth="1"/>
    <col min="11" max="16384" width="9.28515625" style="21"/>
  </cols>
  <sheetData>
    <row r="1" spans="2:13" s="15" customFormat="1" ht="48.4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43</v>
      </c>
      <c r="C2" s="11"/>
      <c r="D2" s="11"/>
      <c r="E2" s="11"/>
      <c r="F2" s="67"/>
      <c r="G2" s="11"/>
      <c r="H2" s="77"/>
      <c r="I2" s="14"/>
      <c r="J2" s="10"/>
    </row>
    <row r="3" spans="2:13" s="16" customFormat="1" ht="27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147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13.5" customHeight="1" x14ac:dyDescent="0.25">
      <c r="B7" s="155" t="s">
        <v>30</v>
      </c>
      <c r="J7" s="76"/>
    </row>
    <row r="8" spans="2:13" s="29" customFormat="1" ht="17.25" customHeight="1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x14ac:dyDescent="0.2">
      <c r="B9" s="154" t="s">
        <v>32</v>
      </c>
      <c r="C9" s="20"/>
      <c r="D9" s="20"/>
      <c r="E9" s="115" t="s">
        <v>16</v>
      </c>
      <c r="F9" s="116">
        <f>SUM(F30,F59,F88,F117,F147,F177,F207,F237)</f>
        <v>0</v>
      </c>
      <c r="G9" s="116">
        <f>SUM(G30,G59,G88,G117,G147,G177,G207,G237)</f>
        <v>0</v>
      </c>
      <c r="H9" s="116">
        <f>SUM(H30,H59,H88,H117,H147,H177,H207,H237)</f>
        <v>0</v>
      </c>
      <c r="I9" s="116">
        <f>SUM(I30,I59,I88,I117,I147,I177,I207,I237)</f>
        <v>0</v>
      </c>
      <c r="J9" s="28"/>
    </row>
    <row r="10" spans="2:13" s="29" customFormat="1" ht="3.4" customHeight="1" thickBot="1" x14ac:dyDescent="0.25">
      <c r="B10" s="154"/>
      <c r="C10" s="20"/>
      <c r="D10" s="20"/>
      <c r="E10" s="31"/>
      <c r="F10" s="118"/>
      <c r="G10" s="119"/>
      <c r="H10" s="120"/>
      <c r="I10" s="120"/>
      <c r="J10" s="28"/>
    </row>
    <row r="11" spans="2:13" s="29" customFormat="1" ht="9" customHeight="1" thickBot="1" x14ac:dyDescent="0.3">
      <c r="B11" s="237" t="s">
        <v>67</v>
      </c>
      <c r="C11" s="20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8.25" customHeight="1" thickBot="1" x14ac:dyDescent="0.25">
      <c r="B12" s="156" t="s">
        <v>2</v>
      </c>
      <c r="C12" s="86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4" t="s">
        <v>59</v>
      </c>
      <c r="J12" s="345" t="s">
        <v>93</v>
      </c>
    </row>
    <row r="13" spans="2:13" s="2" customFormat="1" ht="18" customHeight="1" x14ac:dyDescent="0.2">
      <c r="B13" s="89"/>
      <c r="C13" s="165"/>
      <c r="D13" s="166"/>
      <c r="E13" s="167">
        <f>ROUND(D13/D$5,2)</f>
        <v>0</v>
      </c>
      <c r="F13" s="168"/>
      <c r="G13" s="168"/>
      <c r="H13" s="168"/>
      <c r="I13" s="168"/>
      <c r="J13" s="169"/>
    </row>
    <row r="14" spans="2:13" s="2" customFormat="1" ht="18" customHeight="1" x14ac:dyDescent="0.2">
      <c r="B14" s="92"/>
      <c r="C14" s="170"/>
      <c r="D14" s="166"/>
      <c r="E14" s="167">
        <f t="shared" ref="E14:E26" si="0">ROUND(D14/D$5,2)</f>
        <v>0</v>
      </c>
      <c r="F14" s="168"/>
      <c r="G14" s="168"/>
      <c r="H14" s="168"/>
      <c r="I14" s="168"/>
      <c r="J14" s="170"/>
    </row>
    <row r="15" spans="2:13" s="2" customFormat="1" ht="18" customHeight="1" x14ac:dyDescent="0.2">
      <c r="B15" s="92"/>
      <c r="C15" s="170"/>
      <c r="D15" s="166"/>
      <c r="E15" s="167">
        <f t="shared" si="0"/>
        <v>0</v>
      </c>
      <c r="F15" s="168"/>
      <c r="G15" s="168"/>
      <c r="H15" s="168"/>
      <c r="I15" s="168"/>
      <c r="J15" s="170"/>
    </row>
    <row r="16" spans="2:13" s="2" customFormat="1" ht="18" customHeight="1" x14ac:dyDescent="0.2">
      <c r="B16" s="92"/>
      <c r="C16" s="170"/>
      <c r="D16" s="166"/>
      <c r="E16" s="167">
        <f t="shared" si="0"/>
        <v>0</v>
      </c>
      <c r="F16" s="168"/>
      <c r="G16" s="168"/>
      <c r="H16" s="168"/>
      <c r="I16" s="168"/>
      <c r="J16" s="170"/>
      <c r="K16" s="3"/>
      <c r="L16" s="3"/>
      <c r="M16" s="3"/>
    </row>
    <row r="17" spans="2:13" s="2" customFormat="1" ht="18" customHeight="1" x14ac:dyDescent="0.2">
      <c r="B17" s="92"/>
      <c r="C17" s="170"/>
      <c r="D17" s="166"/>
      <c r="E17" s="167">
        <f t="shared" si="0"/>
        <v>0</v>
      </c>
      <c r="F17" s="168"/>
      <c r="G17" s="168"/>
      <c r="H17" s="168"/>
      <c r="I17" s="168"/>
      <c r="J17" s="170"/>
      <c r="K17" s="3"/>
      <c r="L17" s="3"/>
      <c r="M17" s="3"/>
    </row>
    <row r="18" spans="2:13" s="2" customFormat="1" ht="18" customHeight="1" x14ac:dyDescent="0.2">
      <c r="B18" s="92"/>
      <c r="C18" s="170"/>
      <c r="D18" s="166"/>
      <c r="E18" s="167">
        <f t="shared" si="0"/>
        <v>0</v>
      </c>
      <c r="F18" s="168"/>
      <c r="G18" s="168"/>
      <c r="H18" s="168"/>
      <c r="I18" s="168"/>
      <c r="J18" s="170"/>
      <c r="K18" s="3"/>
      <c r="L18" s="3"/>
      <c r="M18" s="3"/>
    </row>
    <row r="19" spans="2:13" s="2" customFormat="1" ht="18" customHeight="1" x14ac:dyDescent="0.2">
      <c r="B19" s="92"/>
      <c r="C19" s="170"/>
      <c r="D19" s="166"/>
      <c r="E19" s="167">
        <f t="shared" si="0"/>
        <v>0</v>
      </c>
      <c r="F19" s="168"/>
      <c r="G19" s="168"/>
      <c r="H19" s="168"/>
      <c r="I19" s="168"/>
      <c r="J19" s="170"/>
      <c r="K19" s="3"/>
      <c r="L19" s="3"/>
      <c r="M19" s="3"/>
    </row>
    <row r="20" spans="2:13" s="2" customFormat="1" ht="18" customHeight="1" x14ac:dyDescent="0.2">
      <c r="B20" s="92"/>
      <c r="C20" s="170"/>
      <c r="D20" s="166"/>
      <c r="E20" s="167">
        <f t="shared" si="0"/>
        <v>0</v>
      </c>
      <c r="F20" s="168"/>
      <c r="G20" s="168"/>
      <c r="H20" s="168"/>
      <c r="I20" s="168"/>
      <c r="J20" s="170"/>
      <c r="K20" s="3"/>
      <c r="L20" s="3"/>
      <c r="M20" s="3"/>
    </row>
    <row r="21" spans="2:13" s="2" customFormat="1" ht="18" customHeight="1" x14ac:dyDescent="0.2">
      <c r="B21" s="92"/>
      <c r="C21" s="170"/>
      <c r="D21" s="166"/>
      <c r="E21" s="167">
        <f t="shared" si="0"/>
        <v>0</v>
      </c>
      <c r="F21" s="168"/>
      <c r="G21" s="168"/>
      <c r="H21" s="168"/>
      <c r="I21" s="168"/>
      <c r="J21" s="170"/>
      <c r="K21" s="3"/>
      <c r="L21" s="3"/>
      <c r="M21" s="3"/>
    </row>
    <row r="22" spans="2:13" s="2" customFormat="1" ht="18" customHeight="1" x14ac:dyDescent="0.2">
      <c r="B22" s="92"/>
      <c r="C22" s="171"/>
      <c r="D22" s="166"/>
      <c r="E22" s="167">
        <f t="shared" si="0"/>
        <v>0</v>
      </c>
      <c r="F22" s="168"/>
      <c r="G22" s="168"/>
      <c r="H22" s="168"/>
      <c r="I22" s="168"/>
      <c r="J22" s="170"/>
      <c r="K22" s="3"/>
      <c r="L22" s="3"/>
      <c r="M22" s="3"/>
    </row>
    <row r="23" spans="2:13" s="32" customFormat="1" ht="18" customHeight="1" x14ac:dyDescent="0.2">
      <c r="B23" s="92"/>
      <c r="C23" s="170"/>
      <c r="D23" s="166"/>
      <c r="E23" s="167">
        <f t="shared" si="0"/>
        <v>0</v>
      </c>
      <c r="F23" s="168"/>
      <c r="G23" s="168"/>
      <c r="H23" s="168"/>
      <c r="I23" s="168"/>
      <c r="J23" s="170"/>
      <c r="K23" s="33"/>
      <c r="L23" s="33"/>
      <c r="M23" s="33"/>
    </row>
    <row r="24" spans="2:13" s="32" customFormat="1" ht="18" customHeight="1" x14ac:dyDescent="0.2">
      <c r="B24" s="92"/>
      <c r="C24" s="170"/>
      <c r="D24" s="166"/>
      <c r="E24" s="167">
        <f t="shared" si="0"/>
        <v>0</v>
      </c>
      <c r="F24" s="168"/>
      <c r="G24" s="168"/>
      <c r="H24" s="168"/>
      <c r="I24" s="168"/>
      <c r="J24" s="170"/>
      <c r="K24" s="33"/>
      <c r="L24" s="33"/>
      <c r="M24" s="33"/>
    </row>
    <row r="25" spans="2:13" s="32" customFormat="1" ht="18" customHeight="1" x14ac:dyDescent="0.2">
      <c r="B25" s="92"/>
      <c r="C25" s="170"/>
      <c r="D25" s="166"/>
      <c r="E25" s="167">
        <f t="shared" si="0"/>
        <v>0</v>
      </c>
      <c r="F25" s="168"/>
      <c r="G25" s="168"/>
      <c r="H25" s="168"/>
      <c r="I25" s="168"/>
      <c r="J25" s="170"/>
      <c r="K25" s="33"/>
      <c r="L25" s="33"/>
      <c r="M25" s="33"/>
    </row>
    <row r="26" spans="2:13" s="32" customFormat="1" ht="18" customHeight="1" thickBot="1" x14ac:dyDescent="0.25">
      <c r="B26" s="92"/>
      <c r="C26" s="171"/>
      <c r="D26" s="166"/>
      <c r="E26" s="167">
        <f t="shared" si="0"/>
        <v>0</v>
      </c>
      <c r="F26" s="168"/>
      <c r="G26" s="168"/>
      <c r="H26" s="172"/>
      <c r="I26" s="168"/>
      <c r="J26" s="170"/>
      <c r="K26" s="33"/>
      <c r="L26" s="33"/>
      <c r="M26" s="33"/>
    </row>
    <row r="27" spans="2:13" s="32" customFormat="1" ht="18" customHeight="1" thickBot="1" x14ac:dyDescent="0.25">
      <c r="B27" s="163"/>
      <c r="C27" s="173" t="s">
        <v>1</v>
      </c>
      <c r="D27" s="174">
        <f t="shared" ref="D27:I27" si="1">SUM(D13:D26)</f>
        <v>0</v>
      </c>
      <c r="E27" s="175">
        <f t="shared" si="1"/>
        <v>0</v>
      </c>
      <c r="F27" s="176">
        <f t="shared" si="1"/>
        <v>0</v>
      </c>
      <c r="G27" s="176">
        <f t="shared" si="1"/>
        <v>0</v>
      </c>
      <c r="H27" s="176">
        <f t="shared" si="1"/>
        <v>0</v>
      </c>
      <c r="I27" s="176">
        <f t="shared" si="1"/>
        <v>0</v>
      </c>
      <c r="J27" s="164"/>
      <c r="K27" s="33"/>
      <c r="L27" s="33"/>
      <c r="M27" s="33"/>
    </row>
    <row r="28" spans="2:13" s="32" customFormat="1" ht="5.65" customHeight="1" x14ac:dyDescent="0.25">
      <c r="B28" s="158"/>
      <c r="C28" s="1"/>
      <c r="D28" s="41"/>
      <c r="E28" s="9"/>
      <c r="F28" s="9"/>
      <c r="G28" s="42"/>
      <c r="H28" s="43"/>
      <c r="I28" s="44"/>
      <c r="J28" s="6"/>
      <c r="K28" s="33"/>
      <c r="L28" s="33"/>
      <c r="M28" s="33"/>
    </row>
    <row r="29" spans="2:13" s="32" customFormat="1" ht="18" customHeight="1" x14ac:dyDescent="0.25">
      <c r="B29" s="158"/>
      <c r="C29" s="42"/>
      <c r="D29" s="126">
        <f>SUM(E27,F27,G27,H27,I27)</f>
        <v>0</v>
      </c>
      <c r="E29" s="43" t="s">
        <v>12</v>
      </c>
      <c r="F29" s="121" t="s">
        <v>15</v>
      </c>
      <c r="G29" s="122" t="s">
        <v>26</v>
      </c>
      <c r="H29" s="123" t="s">
        <v>27</v>
      </c>
      <c r="I29" s="226" t="s">
        <v>61</v>
      </c>
      <c r="J29" s="33"/>
      <c r="K29" s="33"/>
      <c r="L29" s="33"/>
      <c r="M29" s="33"/>
    </row>
    <row r="30" spans="2:13" s="32" customFormat="1" ht="18" customHeight="1" x14ac:dyDescent="0.25">
      <c r="B30" s="158"/>
      <c r="C30" s="42"/>
      <c r="D30" s="45"/>
      <c r="F30" s="124">
        <f>SUM(E27,F27)</f>
        <v>0</v>
      </c>
      <c r="G30" s="124">
        <f>SUM(G27)</f>
        <v>0</v>
      </c>
      <c r="H30" s="125">
        <f>SUM(H27)</f>
        <v>0</v>
      </c>
      <c r="I30" s="125">
        <f>SUM(I27)</f>
        <v>0</v>
      </c>
      <c r="J30" s="33"/>
      <c r="K30" s="33"/>
      <c r="L30" s="33"/>
      <c r="M30" s="33"/>
    </row>
    <row r="31" spans="2:13" s="32" customFormat="1" ht="18" customHeight="1" thickBot="1" x14ac:dyDescent="0.3">
      <c r="B31" s="158"/>
      <c r="C31" s="42"/>
      <c r="D31" s="45"/>
      <c r="J31" s="33"/>
      <c r="K31" s="33"/>
      <c r="L31" s="33"/>
      <c r="M31" s="33"/>
    </row>
    <row r="32" spans="2:13" s="85" customFormat="1" ht="30" customHeight="1" thickBot="1" x14ac:dyDescent="0.25">
      <c r="B32" s="156" t="s">
        <v>2</v>
      </c>
      <c r="C32" s="86" t="s">
        <v>22</v>
      </c>
      <c r="D32" s="311" t="s">
        <v>88</v>
      </c>
      <c r="E32" s="86" t="s">
        <v>33</v>
      </c>
      <c r="F32" s="311" t="s">
        <v>89</v>
      </c>
      <c r="G32" s="87" t="s">
        <v>10</v>
      </c>
      <c r="H32" s="319" t="s">
        <v>90</v>
      </c>
      <c r="I32" s="224" t="s">
        <v>59</v>
      </c>
      <c r="J32" s="88" t="s">
        <v>3</v>
      </c>
    </row>
    <row r="33" spans="2:13" s="32" customFormat="1" ht="18" customHeight="1" x14ac:dyDescent="0.2">
      <c r="B33" s="92"/>
      <c r="C33" s="171"/>
      <c r="D33" s="205"/>
      <c r="E33" s="167">
        <f t="shared" ref="E33:E55" si="2">ROUND(D33/D$5,2)</f>
        <v>0</v>
      </c>
      <c r="F33" s="199"/>
      <c r="G33" s="171"/>
      <c r="H33" s="172"/>
      <c r="I33" s="206"/>
      <c r="J33" s="170"/>
      <c r="K33" s="33"/>
      <c r="L33" s="33"/>
      <c r="M33" s="33"/>
    </row>
    <row r="34" spans="2:13" s="32" customFormat="1" ht="18" customHeight="1" x14ac:dyDescent="0.2">
      <c r="B34" s="92"/>
      <c r="C34" s="171"/>
      <c r="D34" s="205"/>
      <c r="E34" s="167">
        <f t="shared" si="2"/>
        <v>0</v>
      </c>
      <c r="F34" s="199"/>
      <c r="G34" s="171"/>
      <c r="H34" s="172"/>
      <c r="I34" s="206"/>
      <c r="J34" s="170"/>
      <c r="K34" s="33"/>
      <c r="L34" s="33"/>
      <c r="M34" s="33"/>
    </row>
    <row r="35" spans="2:13" s="32" customFormat="1" ht="18" customHeight="1" x14ac:dyDescent="0.2">
      <c r="B35" s="92"/>
      <c r="C35" s="170"/>
      <c r="D35" s="205"/>
      <c r="E35" s="167">
        <f t="shared" si="2"/>
        <v>0</v>
      </c>
      <c r="F35" s="199"/>
      <c r="G35" s="171"/>
      <c r="H35" s="172"/>
      <c r="I35" s="206"/>
      <c r="J35" s="170"/>
      <c r="K35" s="33"/>
      <c r="L35" s="33"/>
      <c r="M35" s="33"/>
    </row>
    <row r="36" spans="2:13" s="32" customFormat="1" ht="18" customHeight="1" x14ac:dyDescent="0.2">
      <c r="B36" s="92"/>
      <c r="C36" s="170"/>
      <c r="D36" s="205"/>
      <c r="E36" s="167">
        <f t="shared" si="2"/>
        <v>0</v>
      </c>
      <c r="F36" s="199"/>
      <c r="G36" s="171"/>
      <c r="H36" s="172"/>
      <c r="I36" s="206"/>
      <c r="J36" s="170"/>
      <c r="K36" s="33"/>
      <c r="L36" s="33"/>
      <c r="M36" s="33"/>
    </row>
    <row r="37" spans="2:13" s="32" customFormat="1" ht="18" customHeight="1" x14ac:dyDescent="0.2">
      <c r="B37" s="92"/>
      <c r="C37" s="170"/>
      <c r="D37" s="205"/>
      <c r="E37" s="167">
        <f t="shared" si="2"/>
        <v>0</v>
      </c>
      <c r="F37" s="199"/>
      <c r="G37" s="171"/>
      <c r="H37" s="172"/>
      <c r="I37" s="206"/>
      <c r="J37" s="170"/>
    </row>
    <row r="38" spans="2:13" s="32" customFormat="1" ht="18" customHeight="1" x14ac:dyDescent="0.2">
      <c r="B38" s="92"/>
      <c r="C38" s="171"/>
      <c r="D38" s="205"/>
      <c r="E38" s="167">
        <f t="shared" si="2"/>
        <v>0</v>
      </c>
      <c r="F38" s="199"/>
      <c r="G38" s="171"/>
      <c r="H38" s="172"/>
      <c r="I38" s="206"/>
      <c r="J38" s="170"/>
    </row>
    <row r="39" spans="2:13" s="32" customFormat="1" ht="18" customHeight="1" x14ac:dyDescent="0.2">
      <c r="B39" s="92"/>
      <c r="C39" s="171"/>
      <c r="D39" s="205"/>
      <c r="E39" s="167">
        <f t="shared" si="2"/>
        <v>0</v>
      </c>
      <c r="F39" s="199"/>
      <c r="G39" s="171"/>
      <c r="H39" s="172"/>
      <c r="I39" s="206"/>
      <c r="J39" s="170"/>
    </row>
    <row r="40" spans="2:13" s="32" customFormat="1" ht="18" customHeight="1" x14ac:dyDescent="0.2">
      <c r="B40" s="92"/>
      <c r="C40" s="171"/>
      <c r="D40" s="205"/>
      <c r="E40" s="167">
        <f t="shared" si="2"/>
        <v>0</v>
      </c>
      <c r="F40" s="199"/>
      <c r="G40" s="171"/>
      <c r="H40" s="172"/>
      <c r="I40" s="206"/>
      <c r="J40" s="170"/>
    </row>
    <row r="41" spans="2:13" s="32" customFormat="1" ht="18" customHeight="1" x14ac:dyDescent="0.2">
      <c r="B41" s="92"/>
      <c r="C41" s="171"/>
      <c r="D41" s="205"/>
      <c r="E41" s="167">
        <f t="shared" si="2"/>
        <v>0</v>
      </c>
      <c r="F41" s="199"/>
      <c r="G41" s="171"/>
      <c r="H41" s="172"/>
      <c r="I41" s="206"/>
      <c r="J41" s="170"/>
    </row>
    <row r="42" spans="2:13" s="32" customFormat="1" ht="18" customHeight="1" x14ac:dyDescent="0.2">
      <c r="B42" s="92"/>
      <c r="C42" s="171"/>
      <c r="D42" s="205"/>
      <c r="E42" s="167">
        <f t="shared" si="2"/>
        <v>0</v>
      </c>
      <c r="F42" s="199"/>
      <c r="G42" s="171"/>
      <c r="H42" s="172"/>
      <c r="I42" s="206"/>
      <c r="J42" s="170"/>
    </row>
    <row r="43" spans="2:13" s="32" customFormat="1" ht="18" customHeight="1" x14ac:dyDescent="0.2">
      <c r="B43" s="92"/>
      <c r="C43" s="171"/>
      <c r="D43" s="205"/>
      <c r="E43" s="167">
        <f t="shared" si="2"/>
        <v>0</v>
      </c>
      <c r="F43" s="199"/>
      <c r="G43" s="171"/>
      <c r="H43" s="172"/>
      <c r="I43" s="206"/>
      <c r="J43" s="170"/>
    </row>
    <row r="44" spans="2:13" s="32" customFormat="1" ht="18" customHeight="1" x14ac:dyDescent="0.2">
      <c r="B44" s="92"/>
      <c r="C44" s="171"/>
      <c r="D44" s="205"/>
      <c r="E44" s="167">
        <f t="shared" si="2"/>
        <v>0</v>
      </c>
      <c r="F44" s="199"/>
      <c r="G44" s="171"/>
      <c r="H44" s="172"/>
      <c r="I44" s="206"/>
      <c r="J44" s="170"/>
    </row>
    <row r="45" spans="2:13" s="33" customFormat="1" ht="18" customHeight="1" x14ac:dyDescent="0.2">
      <c r="B45" s="92"/>
      <c r="C45" s="170"/>
      <c r="D45" s="205"/>
      <c r="E45" s="167">
        <f t="shared" si="2"/>
        <v>0</v>
      </c>
      <c r="F45" s="199"/>
      <c r="G45" s="171"/>
      <c r="H45" s="172"/>
      <c r="I45" s="206"/>
      <c r="J45" s="170"/>
    </row>
    <row r="46" spans="2:13" s="33" customFormat="1" ht="18" customHeight="1" x14ac:dyDescent="0.2">
      <c r="B46" s="92"/>
      <c r="C46" s="170"/>
      <c r="D46" s="205"/>
      <c r="E46" s="167">
        <f t="shared" si="2"/>
        <v>0</v>
      </c>
      <c r="F46" s="199"/>
      <c r="G46" s="171"/>
      <c r="H46" s="172"/>
      <c r="I46" s="206"/>
      <c r="J46" s="170"/>
    </row>
    <row r="47" spans="2:13" s="33" customFormat="1" ht="18" customHeight="1" x14ac:dyDescent="0.2">
      <c r="B47" s="92"/>
      <c r="C47" s="170"/>
      <c r="D47" s="205"/>
      <c r="E47" s="167">
        <f t="shared" si="2"/>
        <v>0</v>
      </c>
      <c r="F47" s="199"/>
      <c r="G47" s="171"/>
      <c r="H47" s="172"/>
      <c r="I47" s="206"/>
      <c r="J47" s="170"/>
    </row>
    <row r="48" spans="2:13" s="32" customFormat="1" ht="18" customHeight="1" x14ac:dyDescent="0.2">
      <c r="B48" s="92"/>
      <c r="C48" s="171"/>
      <c r="D48" s="205"/>
      <c r="E48" s="167">
        <f t="shared" si="2"/>
        <v>0</v>
      </c>
      <c r="F48" s="199"/>
      <c r="G48" s="171"/>
      <c r="H48" s="172"/>
      <c r="I48" s="206"/>
      <c r="J48" s="170"/>
    </row>
    <row r="49" spans="2:10" s="32" customFormat="1" ht="18" customHeight="1" x14ac:dyDescent="0.2">
      <c r="B49" s="92"/>
      <c r="C49" s="170"/>
      <c r="D49" s="205"/>
      <c r="E49" s="167">
        <f t="shared" si="2"/>
        <v>0</v>
      </c>
      <c r="F49" s="199"/>
      <c r="G49" s="171"/>
      <c r="H49" s="172"/>
      <c r="I49" s="206"/>
      <c r="J49" s="170"/>
    </row>
    <row r="50" spans="2:10" s="32" customFormat="1" ht="18" customHeight="1" x14ac:dyDescent="0.2">
      <c r="B50" s="92"/>
      <c r="C50" s="170"/>
      <c r="D50" s="205"/>
      <c r="E50" s="167">
        <f t="shared" si="2"/>
        <v>0</v>
      </c>
      <c r="F50" s="199"/>
      <c r="G50" s="171"/>
      <c r="H50" s="172"/>
      <c r="I50" s="206"/>
      <c r="J50" s="170"/>
    </row>
    <row r="51" spans="2:10" s="32" customFormat="1" ht="18" customHeight="1" x14ac:dyDescent="0.2">
      <c r="B51" s="92"/>
      <c r="C51" s="170"/>
      <c r="D51" s="205"/>
      <c r="E51" s="167">
        <f t="shared" si="2"/>
        <v>0</v>
      </c>
      <c r="F51" s="199"/>
      <c r="G51" s="171"/>
      <c r="H51" s="172"/>
      <c r="I51" s="206"/>
      <c r="J51" s="170"/>
    </row>
    <row r="52" spans="2:10" s="32" customFormat="1" ht="18" customHeight="1" x14ac:dyDescent="0.2">
      <c r="B52" s="194"/>
      <c r="C52" s="195"/>
      <c r="D52" s="205"/>
      <c r="E52" s="167">
        <f t="shared" si="2"/>
        <v>0</v>
      </c>
      <c r="F52" s="199"/>
      <c r="G52" s="171"/>
      <c r="H52" s="172"/>
      <c r="I52" s="206"/>
      <c r="J52" s="202"/>
    </row>
    <row r="53" spans="2:10" s="32" customFormat="1" ht="18" customHeight="1" x14ac:dyDescent="0.2">
      <c r="B53" s="194"/>
      <c r="C53" s="195"/>
      <c r="D53" s="205"/>
      <c r="E53" s="167">
        <f t="shared" si="2"/>
        <v>0</v>
      </c>
      <c r="F53" s="199"/>
      <c r="G53" s="171"/>
      <c r="H53" s="172"/>
      <c r="I53" s="206"/>
      <c r="J53" s="202"/>
    </row>
    <row r="54" spans="2:10" s="32" customFormat="1" ht="18" customHeight="1" x14ac:dyDescent="0.2">
      <c r="B54" s="194"/>
      <c r="C54" s="195"/>
      <c r="D54" s="205"/>
      <c r="E54" s="167">
        <f t="shared" si="2"/>
        <v>0</v>
      </c>
      <c r="F54" s="199"/>
      <c r="G54" s="171"/>
      <c r="H54" s="172"/>
      <c r="I54" s="206"/>
      <c r="J54" s="202"/>
    </row>
    <row r="55" spans="2:10" s="32" customFormat="1" ht="18" customHeight="1" thickBot="1" x14ac:dyDescent="0.25">
      <c r="B55" s="207"/>
      <c r="C55" s="208"/>
      <c r="D55" s="205"/>
      <c r="E55" s="167">
        <f t="shared" si="2"/>
        <v>0</v>
      </c>
      <c r="F55" s="199"/>
      <c r="G55" s="171"/>
      <c r="H55" s="172"/>
      <c r="I55" s="206"/>
      <c r="J55" s="209"/>
    </row>
    <row r="56" spans="2:10" s="32" customFormat="1" ht="18" customHeight="1" thickBot="1" x14ac:dyDescent="0.25">
      <c r="B56" s="204"/>
      <c r="C56" s="173" t="s">
        <v>1</v>
      </c>
      <c r="D56" s="184">
        <f t="shared" ref="D56:I56" si="3">SUM(D33:D55)</f>
        <v>0</v>
      </c>
      <c r="E56" s="185">
        <f t="shared" si="3"/>
        <v>0</v>
      </c>
      <c r="F56" s="186">
        <f t="shared" si="3"/>
        <v>0</v>
      </c>
      <c r="G56" s="187">
        <f t="shared" si="3"/>
        <v>0</v>
      </c>
      <c r="H56" s="188">
        <f t="shared" si="3"/>
        <v>0</v>
      </c>
      <c r="I56" s="189">
        <f t="shared" si="3"/>
        <v>0</v>
      </c>
      <c r="J56" s="190"/>
    </row>
    <row r="57" spans="2:10" s="32" customFormat="1" ht="7.9" customHeight="1" x14ac:dyDescent="0.25">
      <c r="B57" s="158"/>
      <c r="C57" s="42"/>
      <c r="D57" s="45"/>
      <c r="E57" s="46"/>
      <c r="F57" s="46"/>
      <c r="G57" s="42"/>
    </row>
    <row r="58" spans="2:10" s="32" customFormat="1" ht="20.25" customHeight="1" x14ac:dyDescent="0.25">
      <c r="B58" s="158"/>
      <c r="C58" s="42"/>
      <c r="D58" s="126">
        <f>SUM(E56,F56,G56,H56,I56)</f>
        <v>0</v>
      </c>
      <c r="E58" s="43" t="s">
        <v>14</v>
      </c>
      <c r="F58" s="121" t="s">
        <v>15</v>
      </c>
      <c r="G58" s="122" t="s">
        <v>26</v>
      </c>
      <c r="H58" s="123" t="s">
        <v>27</v>
      </c>
      <c r="I58" s="226" t="s">
        <v>61</v>
      </c>
      <c r="J58" s="47"/>
    </row>
    <row r="59" spans="2:10" s="32" customFormat="1" ht="20.25" customHeight="1" x14ac:dyDescent="0.25">
      <c r="B59" s="158"/>
      <c r="C59" s="42"/>
      <c r="D59" s="45"/>
      <c r="F59" s="124">
        <f>SUM(E56,F56)</f>
        <v>0</v>
      </c>
      <c r="G59" s="124">
        <f>SUM(G56)</f>
        <v>0</v>
      </c>
      <c r="H59" s="125">
        <f>SUM(H56)</f>
        <v>0</v>
      </c>
      <c r="I59" s="125">
        <f>SUM(I56)</f>
        <v>0</v>
      </c>
      <c r="J59" s="44"/>
    </row>
    <row r="60" spans="2:10" s="32" customFormat="1" ht="20.25" customHeight="1" thickBot="1" x14ac:dyDescent="0.3">
      <c r="B60" s="158"/>
      <c r="C60" s="42"/>
      <c r="D60" s="45"/>
      <c r="F60" s="45"/>
      <c r="G60" s="45"/>
      <c r="H60" s="45"/>
      <c r="I60" s="45"/>
      <c r="J60" s="44"/>
    </row>
    <row r="61" spans="2:10" s="85" customFormat="1" ht="32.450000000000003" customHeight="1" thickBot="1" x14ac:dyDescent="0.25">
      <c r="B61" s="156" t="s">
        <v>2</v>
      </c>
      <c r="C61" s="86" t="s">
        <v>22</v>
      </c>
      <c r="D61" s="311" t="s">
        <v>88</v>
      </c>
      <c r="E61" s="86" t="s">
        <v>33</v>
      </c>
      <c r="F61" s="311" t="s">
        <v>89</v>
      </c>
      <c r="G61" s="87" t="s">
        <v>10</v>
      </c>
      <c r="H61" s="319" t="s">
        <v>90</v>
      </c>
      <c r="I61" s="224" t="s">
        <v>59</v>
      </c>
      <c r="J61" s="88" t="s">
        <v>3</v>
      </c>
    </row>
    <row r="62" spans="2:10" s="32" customFormat="1" ht="18" customHeight="1" x14ac:dyDescent="0.2">
      <c r="B62" s="194"/>
      <c r="C62" s="195"/>
      <c r="D62" s="198"/>
      <c r="E62" s="167">
        <f t="shared" ref="E62:E84" si="4">ROUND(D62/D$5,2)</f>
        <v>0</v>
      </c>
      <c r="F62" s="199"/>
      <c r="G62" s="195"/>
      <c r="H62" s="200"/>
      <c r="I62" s="201"/>
      <c r="J62" s="202"/>
    </row>
    <row r="63" spans="2:10" s="32" customFormat="1" ht="18" customHeight="1" x14ac:dyDescent="0.2">
      <c r="B63" s="194"/>
      <c r="C63" s="195"/>
      <c r="D63" s="198"/>
      <c r="E63" s="167">
        <f t="shared" si="4"/>
        <v>0</v>
      </c>
      <c r="F63" s="199"/>
      <c r="G63" s="195"/>
      <c r="H63" s="200"/>
      <c r="I63" s="201"/>
      <c r="J63" s="202"/>
    </row>
    <row r="64" spans="2:10" s="32" customFormat="1" ht="18" customHeight="1" x14ac:dyDescent="0.2">
      <c r="B64" s="194"/>
      <c r="C64" s="195"/>
      <c r="D64" s="198"/>
      <c r="E64" s="167">
        <f t="shared" si="4"/>
        <v>0</v>
      </c>
      <c r="F64" s="199"/>
      <c r="G64" s="195"/>
      <c r="H64" s="200"/>
      <c r="I64" s="201"/>
      <c r="J64" s="202"/>
    </row>
    <row r="65" spans="2:10" s="32" customFormat="1" ht="18" customHeight="1" x14ac:dyDescent="0.2">
      <c r="B65" s="194"/>
      <c r="C65" s="195"/>
      <c r="D65" s="198"/>
      <c r="E65" s="167">
        <f t="shared" si="4"/>
        <v>0</v>
      </c>
      <c r="F65" s="199"/>
      <c r="G65" s="195"/>
      <c r="H65" s="200"/>
      <c r="I65" s="201"/>
      <c r="J65" s="202"/>
    </row>
    <row r="66" spans="2:10" s="32" customFormat="1" ht="18" customHeight="1" x14ac:dyDescent="0.2">
      <c r="B66" s="194"/>
      <c r="C66" s="195"/>
      <c r="D66" s="198"/>
      <c r="E66" s="167">
        <f t="shared" si="4"/>
        <v>0</v>
      </c>
      <c r="F66" s="199"/>
      <c r="G66" s="195"/>
      <c r="H66" s="200"/>
      <c r="I66" s="201"/>
      <c r="J66" s="202"/>
    </row>
    <row r="67" spans="2:10" s="32" customFormat="1" ht="18" customHeight="1" x14ac:dyDescent="0.2">
      <c r="B67" s="194"/>
      <c r="C67" s="195"/>
      <c r="D67" s="198"/>
      <c r="E67" s="167">
        <f t="shared" si="4"/>
        <v>0</v>
      </c>
      <c r="F67" s="199"/>
      <c r="G67" s="195"/>
      <c r="H67" s="200"/>
      <c r="I67" s="201"/>
      <c r="J67" s="202"/>
    </row>
    <row r="68" spans="2:10" s="32" customFormat="1" ht="18" customHeight="1" x14ac:dyDescent="0.2">
      <c r="B68" s="194"/>
      <c r="C68" s="195"/>
      <c r="D68" s="198"/>
      <c r="E68" s="167">
        <f t="shared" si="4"/>
        <v>0</v>
      </c>
      <c r="F68" s="199"/>
      <c r="G68" s="195"/>
      <c r="H68" s="200"/>
      <c r="I68" s="201"/>
      <c r="J68" s="202"/>
    </row>
    <row r="69" spans="2:10" s="32" customFormat="1" ht="18" customHeight="1" x14ac:dyDescent="0.2">
      <c r="B69" s="92"/>
      <c r="C69" s="170"/>
      <c r="D69" s="198"/>
      <c r="E69" s="167">
        <f t="shared" si="4"/>
        <v>0</v>
      </c>
      <c r="F69" s="199"/>
      <c r="G69" s="195"/>
      <c r="H69" s="200"/>
      <c r="I69" s="201"/>
      <c r="J69" s="170"/>
    </row>
    <row r="70" spans="2:10" s="32" customFormat="1" ht="18" customHeight="1" x14ac:dyDescent="0.2">
      <c r="B70" s="92"/>
      <c r="C70" s="171"/>
      <c r="D70" s="198"/>
      <c r="E70" s="167">
        <f t="shared" si="4"/>
        <v>0</v>
      </c>
      <c r="F70" s="199"/>
      <c r="G70" s="195"/>
      <c r="H70" s="200"/>
      <c r="I70" s="201"/>
      <c r="J70" s="170"/>
    </row>
    <row r="71" spans="2:10" s="32" customFormat="1" ht="18" customHeight="1" x14ac:dyDescent="0.2">
      <c r="B71" s="92"/>
      <c r="C71" s="170"/>
      <c r="D71" s="198"/>
      <c r="E71" s="167">
        <f t="shared" si="4"/>
        <v>0</v>
      </c>
      <c r="F71" s="199"/>
      <c r="G71" s="195"/>
      <c r="H71" s="200"/>
      <c r="I71" s="201"/>
      <c r="J71" s="170"/>
    </row>
    <row r="72" spans="2:10" s="32" customFormat="1" ht="18" customHeight="1" x14ac:dyDescent="0.2">
      <c r="B72" s="92"/>
      <c r="C72" s="170"/>
      <c r="D72" s="198"/>
      <c r="E72" s="167">
        <f t="shared" si="4"/>
        <v>0</v>
      </c>
      <c r="F72" s="199"/>
      <c r="G72" s="195"/>
      <c r="H72" s="200"/>
      <c r="I72" s="201"/>
      <c r="J72" s="170"/>
    </row>
    <row r="73" spans="2:10" s="32" customFormat="1" ht="18" customHeight="1" x14ac:dyDescent="0.2">
      <c r="B73" s="92"/>
      <c r="C73" s="170"/>
      <c r="D73" s="198"/>
      <c r="E73" s="167">
        <f t="shared" si="4"/>
        <v>0</v>
      </c>
      <c r="F73" s="199"/>
      <c r="G73" s="195"/>
      <c r="H73" s="200"/>
      <c r="I73" s="201"/>
      <c r="J73" s="170"/>
    </row>
    <row r="74" spans="2:10" s="32" customFormat="1" ht="18" customHeight="1" x14ac:dyDescent="0.2">
      <c r="B74" s="92"/>
      <c r="C74" s="170"/>
      <c r="D74" s="198"/>
      <c r="E74" s="167">
        <f t="shared" si="4"/>
        <v>0</v>
      </c>
      <c r="F74" s="199"/>
      <c r="G74" s="195"/>
      <c r="H74" s="200"/>
      <c r="I74" s="201"/>
      <c r="J74" s="170"/>
    </row>
    <row r="75" spans="2:10" s="32" customFormat="1" ht="18" customHeight="1" x14ac:dyDescent="0.2">
      <c r="B75" s="194"/>
      <c r="C75" s="195"/>
      <c r="D75" s="198"/>
      <c r="E75" s="167">
        <f t="shared" si="4"/>
        <v>0</v>
      </c>
      <c r="F75" s="199"/>
      <c r="G75" s="195"/>
      <c r="H75" s="200"/>
      <c r="I75" s="201"/>
      <c r="J75" s="202"/>
    </row>
    <row r="76" spans="2:10" s="32" customFormat="1" ht="18" customHeight="1" x14ac:dyDescent="0.2">
      <c r="B76" s="194"/>
      <c r="C76" s="195"/>
      <c r="D76" s="198"/>
      <c r="E76" s="167">
        <f t="shared" si="4"/>
        <v>0</v>
      </c>
      <c r="F76" s="199"/>
      <c r="G76" s="195"/>
      <c r="H76" s="200"/>
      <c r="I76" s="201"/>
      <c r="J76" s="202"/>
    </row>
    <row r="77" spans="2:10" s="32" customFormat="1" ht="18" customHeight="1" x14ac:dyDescent="0.2">
      <c r="B77" s="194"/>
      <c r="C77" s="195"/>
      <c r="D77" s="198"/>
      <c r="E77" s="167">
        <f t="shared" si="4"/>
        <v>0</v>
      </c>
      <c r="F77" s="199"/>
      <c r="G77" s="195"/>
      <c r="H77" s="200"/>
      <c r="I77" s="201"/>
      <c r="J77" s="202"/>
    </row>
    <row r="78" spans="2:10" s="32" customFormat="1" ht="18" customHeight="1" x14ac:dyDescent="0.2">
      <c r="B78" s="194"/>
      <c r="C78" s="195"/>
      <c r="D78" s="198"/>
      <c r="E78" s="167">
        <f t="shared" si="4"/>
        <v>0</v>
      </c>
      <c r="F78" s="199"/>
      <c r="G78" s="195"/>
      <c r="H78" s="200"/>
      <c r="I78" s="201"/>
      <c r="J78" s="202"/>
    </row>
    <row r="79" spans="2:10" s="32" customFormat="1" ht="18" customHeight="1" x14ac:dyDescent="0.2">
      <c r="B79" s="194"/>
      <c r="C79" s="195"/>
      <c r="D79" s="198"/>
      <c r="E79" s="167">
        <f t="shared" si="4"/>
        <v>0</v>
      </c>
      <c r="F79" s="199"/>
      <c r="G79" s="195"/>
      <c r="H79" s="200"/>
      <c r="I79" s="201"/>
      <c r="J79" s="202"/>
    </row>
    <row r="80" spans="2:10" s="32" customFormat="1" ht="18" customHeight="1" x14ac:dyDescent="0.2">
      <c r="B80" s="194"/>
      <c r="C80" s="195"/>
      <c r="D80" s="198"/>
      <c r="E80" s="167">
        <f t="shared" si="4"/>
        <v>0</v>
      </c>
      <c r="F80" s="199"/>
      <c r="G80" s="195"/>
      <c r="H80" s="200"/>
      <c r="I80" s="201"/>
      <c r="J80" s="202"/>
    </row>
    <row r="81" spans="1:10" s="32" customFormat="1" ht="18" customHeight="1" x14ac:dyDescent="0.2">
      <c r="B81" s="194"/>
      <c r="C81" s="195"/>
      <c r="D81" s="198"/>
      <c r="E81" s="167">
        <f t="shared" si="4"/>
        <v>0</v>
      </c>
      <c r="F81" s="199"/>
      <c r="G81" s="195"/>
      <c r="H81" s="200"/>
      <c r="I81" s="201"/>
      <c r="J81" s="202"/>
    </row>
    <row r="82" spans="1:10" s="32" customFormat="1" ht="18" customHeight="1" x14ac:dyDescent="0.2">
      <c r="B82" s="194"/>
      <c r="C82" s="195"/>
      <c r="D82" s="198"/>
      <c r="E82" s="167">
        <f t="shared" si="4"/>
        <v>0</v>
      </c>
      <c r="F82" s="199"/>
      <c r="G82" s="195"/>
      <c r="H82" s="200"/>
      <c r="I82" s="201"/>
      <c r="J82" s="202"/>
    </row>
    <row r="83" spans="1:10" s="32" customFormat="1" ht="18" customHeight="1" x14ac:dyDescent="0.2">
      <c r="B83" s="194"/>
      <c r="C83" s="195"/>
      <c r="D83" s="198"/>
      <c r="E83" s="167">
        <f t="shared" si="4"/>
        <v>0</v>
      </c>
      <c r="F83" s="199"/>
      <c r="G83" s="195"/>
      <c r="H83" s="200"/>
      <c r="I83" s="201"/>
      <c r="J83" s="202"/>
    </row>
    <row r="84" spans="1:10" s="32" customFormat="1" ht="18" customHeight="1" thickBot="1" x14ac:dyDescent="0.25">
      <c r="B84" s="196"/>
      <c r="C84" s="197"/>
      <c r="D84" s="198"/>
      <c r="E84" s="167">
        <f t="shared" si="4"/>
        <v>0</v>
      </c>
      <c r="F84" s="199"/>
      <c r="G84" s="195"/>
      <c r="H84" s="200"/>
      <c r="I84" s="201"/>
      <c r="J84" s="203"/>
    </row>
    <row r="85" spans="1:10" s="7" customFormat="1" ht="18" customHeight="1" thickBot="1" x14ac:dyDescent="0.3">
      <c r="A85" s="32"/>
      <c r="B85" s="204"/>
      <c r="C85" s="173" t="s">
        <v>1</v>
      </c>
      <c r="D85" s="184">
        <f t="shared" ref="D85:I85" si="5">SUM(D61:D84)</f>
        <v>0</v>
      </c>
      <c r="E85" s="185">
        <f t="shared" si="5"/>
        <v>0</v>
      </c>
      <c r="F85" s="186">
        <f t="shared" si="5"/>
        <v>0</v>
      </c>
      <c r="G85" s="187">
        <f t="shared" si="5"/>
        <v>0</v>
      </c>
      <c r="H85" s="188">
        <f t="shared" si="5"/>
        <v>0</v>
      </c>
      <c r="I85" s="189">
        <f t="shared" si="5"/>
        <v>0</v>
      </c>
      <c r="J85" s="190"/>
    </row>
    <row r="86" spans="1:10" ht="7.15" customHeight="1" x14ac:dyDescent="0.25">
      <c r="B86" s="158"/>
      <c r="C86" s="42"/>
      <c r="D86" s="45"/>
      <c r="E86" s="46"/>
      <c r="F86" s="46"/>
      <c r="G86" s="42"/>
      <c r="H86" s="32"/>
      <c r="I86" s="32"/>
      <c r="J86" s="32"/>
    </row>
    <row r="87" spans="1:10" ht="15" x14ac:dyDescent="0.25">
      <c r="D87" s="127">
        <f>SUM(E85,F85,G85,H85,I85)</f>
        <v>0</v>
      </c>
      <c r="E87" s="43" t="s">
        <v>13</v>
      </c>
      <c r="F87" s="121" t="s">
        <v>15</v>
      </c>
      <c r="G87" s="122" t="s">
        <v>26</v>
      </c>
      <c r="H87" s="123" t="s">
        <v>27</v>
      </c>
      <c r="I87" s="226" t="s">
        <v>61</v>
      </c>
      <c r="J87" s="47"/>
    </row>
    <row r="88" spans="1:10" ht="15" x14ac:dyDescent="0.25">
      <c r="E88" s="33"/>
      <c r="F88" s="124">
        <f>SUM(E85,F85)</f>
        <v>0</v>
      </c>
      <c r="G88" s="124">
        <f>SUM(G85)</f>
        <v>0</v>
      </c>
      <c r="H88" s="125">
        <f>SUM(H85)</f>
        <v>0</v>
      </c>
      <c r="I88" s="125">
        <f>SUM(I85)</f>
        <v>0</v>
      </c>
      <c r="J88" s="44"/>
    </row>
    <row r="89" spans="1:10" ht="15.75" thickBot="1" x14ac:dyDescent="0.3">
      <c r="E89" s="33"/>
      <c r="F89" s="22"/>
      <c r="H89" s="22"/>
      <c r="I89" s="22"/>
      <c r="J89" s="44"/>
    </row>
    <row r="90" spans="1:10" s="85" customFormat="1" ht="30" customHeight="1" thickBot="1" x14ac:dyDescent="0.25">
      <c r="B90" s="156" t="s">
        <v>2</v>
      </c>
      <c r="C90" s="86" t="s">
        <v>22</v>
      </c>
      <c r="D90" s="311" t="s">
        <v>88</v>
      </c>
      <c r="E90" s="86" t="s">
        <v>33</v>
      </c>
      <c r="F90" s="311" t="s">
        <v>89</v>
      </c>
      <c r="G90" s="87" t="s">
        <v>10</v>
      </c>
      <c r="H90" s="319" t="s">
        <v>90</v>
      </c>
      <c r="I90" s="224" t="s">
        <v>59</v>
      </c>
      <c r="J90" s="88" t="s">
        <v>3</v>
      </c>
    </row>
    <row r="91" spans="1:10" s="32" customFormat="1" ht="18" customHeight="1" x14ac:dyDescent="0.2">
      <c r="B91" s="194"/>
      <c r="C91" s="195"/>
      <c r="D91" s="198"/>
      <c r="E91" s="167">
        <f t="shared" ref="E91:E113" si="6">ROUND(D91/D$5,2)</f>
        <v>0</v>
      </c>
      <c r="F91" s="199"/>
      <c r="G91" s="195"/>
      <c r="H91" s="200"/>
      <c r="I91" s="201"/>
      <c r="J91" s="202"/>
    </row>
    <row r="92" spans="1:10" s="32" customFormat="1" ht="18" customHeight="1" x14ac:dyDescent="0.2">
      <c r="B92" s="194"/>
      <c r="C92" s="195"/>
      <c r="D92" s="198"/>
      <c r="E92" s="167">
        <f t="shared" si="6"/>
        <v>0</v>
      </c>
      <c r="F92" s="199"/>
      <c r="G92" s="195"/>
      <c r="H92" s="200"/>
      <c r="I92" s="201"/>
      <c r="J92" s="202"/>
    </row>
    <row r="93" spans="1:10" s="32" customFormat="1" ht="18" customHeight="1" x14ac:dyDescent="0.2">
      <c r="B93" s="194"/>
      <c r="C93" s="195"/>
      <c r="D93" s="198"/>
      <c r="E93" s="167">
        <f t="shared" si="6"/>
        <v>0</v>
      </c>
      <c r="F93" s="199"/>
      <c r="G93" s="195"/>
      <c r="H93" s="200"/>
      <c r="I93" s="201"/>
      <c r="J93" s="202"/>
    </row>
    <row r="94" spans="1:10" s="32" customFormat="1" ht="18" customHeight="1" x14ac:dyDescent="0.2">
      <c r="B94" s="194"/>
      <c r="C94" s="195"/>
      <c r="D94" s="198"/>
      <c r="E94" s="167">
        <f t="shared" si="6"/>
        <v>0</v>
      </c>
      <c r="F94" s="199"/>
      <c r="G94" s="195"/>
      <c r="H94" s="200"/>
      <c r="I94" s="201"/>
      <c r="J94" s="202"/>
    </row>
    <row r="95" spans="1:10" s="32" customFormat="1" ht="18" customHeight="1" x14ac:dyDescent="0.2">
      <c r="B95" s="194"/>
      <c r="C95" s="195"/>
      <c r="D95" s="198"/>
      <c r="E95" s="167">
        <f t="shared" si="6"/>
        <v>0</v>
      </c>
      <c r="F95" s="199"/>
      <c r="G95" s="195"/>
      <c r="H95" s="200"/>
      <c r="I95" s="201"/>
      <c r="J95" s="202"/>
    </row>
    <row r="96" spans="1:10" s="32" customFormat="1" ht="18" customHeight="1" x14ac:dyDescent="0.2">
      <c r="B96" s="194"/>
      <c r="C96" s="195"/>
      <c r="D96" s="198"/>
      <c r="E96" s="167">
        <f t="shared" si="6"/>
        <v>0</v>
      </c>
      <c r="F96" s="199"/>
      <c r="G96" s="195"/>
      <c r="H96" s="200"/>
      <c r="I96" s="201"/>
      <c r="J96" s="202"/>
    </row>
    <row r="97" spans="2:10" s="32" customFormat="1" ht="18" customHeight="1" x14ac:dyDescent="0.2">
      <c r="B97" s="194"/>
      <c r="C97" s="195"/>
      <c r="D97" s="198"/>
      <c r="E97" s="167">
        <f t="shared" si="6"/>
        <v>0</v>
      </c>
      <c r="F97" s="199"/>
      <c r="G97" s="195"/>
      <c r="H97" s="200"/>
      <c r="I97" s="201"/>
      <c r="J97" s="202"/>
    </row>
    <row r="98" spans="2:10" s="32" customFormat="1" ht="18" customHeight="1" x14ac:dyDescent="0.2">
      <c r="B98" s="92"/>
      <c r="C98" s="170"/>
      <c r="D98" s="198"/>
      <c r="E98" s="167">
        <f t="shared" si="6"/>
        <v>0</v>
      </c>
      <c r="F98" s="199"/>
      <c r="G98" s="195"/>
      <c r="H98" s="200"/>
      <c r="I98" s="201"/>
      <c r="J98" s="170"/>
    </row>
    <row r="99" spans="2:10" s="32" customFormat="1" ht="18" customHeight="1" x14ac:dyDescent="0.2">
      <c r="B99" s="92"/>
      <c r="C99" s="170"/>
      <c r="D99" s="198"/>
      <c r="E99" s="167">
        <f t="shared" si="6"/>
        <v>0</v>
      </c>
      <c r="F99" s="199"/>
      <c r="G99" s="195"/>
      <c r="H99" s="200"/>
      <c r="I99" s="201"/>
      <c r="J99" s="170"/>
    </row>
    <row r="100" spans="2:10" s="32" customFormat="1" ht="18" customHeight="1" x14ac:dyDescent="0.2">
      <c r="B100" s="92"/>
      <c r="C100" s="171"/>
      <c r="D100" s="198"/>
      <c r="E100" s="167">
        <f t="shared" si="6"/>
        <v>0</v>
      </c>
      <c r="F100" s="199"/>
      <c r="G100" s="195"/>
      <c r="H100" s="200"/>
      <c r="I100" s="201"/>
      <c r="J100" s="170"/>
    </row>
    <row r="101" spans="2:10" s="32" customFormat="1" ht="18" customHeight="1" x14ac:dyDescent="0.2">
      <c r="B101" s="92"/>
      <c r="C101" s="170"/>
      <c r="D101" s="198"/>
      <c r="E101" s="167">
        <f t="shared" si="6"/>
        <v>0</v>
      </c>
      <c r="F101" s="199"/>
      <c r="G101" s="195"/>
      <c r="H101" s="200"/>
      <c r="I101" s="201"/>
      <c r="J101" s="170"/>
    </row>
    <row r="102" spans="2:10" s="32" customFormat="1" ht="18" customHeight="1" x14ac:dyDescent="0.2">
      <c r="B102" s="92"/>
      <c r="C102" s="170"/>
      <c r="D102" s="198"/>
      <c r="E102" s="167">
        <f t="shared" si="6"/>
        <v>0</v>
      </c>
      <c r="F102" s="199"/>
      <c r="G102" s="195"/>
      <c r="H102" s="200"/>
      <c r="I102" s="201"/>
      <c r="J102" s="170"/>
    </row>
    <row r="103" spans="2:10" s="32" customFormat="1" ht="18" customHeight="1" x14ac:dyDescent="0.2">
      <c r="B103" s="92"/>
      <c r="C103" s="170"/>
      <c r="D103" s="198"/>
      <c r="E103" s="167">
        <f t="shared" si="6"/>
        <v>0</v>
      </c>
      <c r="F103" s="199"/>
      <c r="G103" s="195"/>
      <c r="H103" s="200"/>
      <c r="I103" s="201"/>
      <c r="J103" s="170"/>
    </row>
    <row r="104" spans="2:10" s="32" customFormat="1" ht="18" customHeight="1" x14ac:dyDescent="0.2">
      <c r="B104" s="92"/>
      <c r="C104" s="171"/>
      <c r="D104" s="198"/>
      <c r="E104" s="167">
        <f t="shared" si="6"/>
        <v>0</v>
      </c>
      <c r="F104" s="199"/>
      <c r="G104" s="195"/>
      <c r="H104" s="200"/>
      <c r="I104" s="201"/>
      <c r="J104" s="170"/>
    </row>
    <row r="105" spans="2:10" s="32" customFormat="1" ht="18" customHeight="1" x14ac:dyDescent="0.2">
      <c r="B105" s="92"/>
      <c r="C105" s="170"/>
      <c r="D105" s="198"/>
      <c r="E105" s="167">
        <f t="shared" si="6"/>
        <v>0</v>
      </c>
      <c r="F105" s="199"/>
      <c r="G105" s="195"/>
      <c r="H105" s="200"/>
      <c r="I105" s="201"/>
      <c r="J105" s="170"/>
    </row>
    <row r="106" spans="2:10" s="32" customFormat="1" ht="18" customHeight="1" x14ac:dyDescent="0.2">
      <c r="B106" s="194"/>
      <c r="C106" s="195"/>
      <c r="D106" s="198"/>
      <c r="E106" s="167">
        <f t="shared" si="6"/>
        <v>0</v>
      </c>
      <c r="F106" s="199"/>
      <c r="G106" s="195"/>
      <c r="H106" s="200"/>
      <c r="I106" s="201"/>
      <c r="J106" s="202"/>
    </row>
    <row r="107" spans="2:10" s="32" customFormat="1" ht="18" customHeight="1" x14ac:dyDescent="0.2">
      <c r="B107" s="194"/>
      <c r="C107" s="195"/>
      <c r="D107" s="198"/>
      <c r="E107" s="167">
        <f t="shared" si="6"/>
        <v>0</v>
      </c>
      <c r="F107" s="199"/>
      <c r="G107" s="195"/>
      <c r="H107" s="200"/>
      <c r="I107" s="201"/>
      <c r="J107" s="202"/>
    </row>
    <row r="108" spans="2:10" s="32" customFormat="1" ht="18" customHeight="1" x14ac:dyDescent="0.2">
      <c r="B108" s="194"/>
      <c r="C108" s="195"/>
      <c r="D108" s="198"/>
      <c r="E108" s="167">
        <f t="shared" si="6"/>
        <v>0</v>
      </c>
      <c r="F108" s="199"/>
      <c r="G108" s="195"/>
      <c r="H108" s="200"/>
      <c r="I108" s="201"/>
      <c r="J108" s="202"/>
    </row>
    <row r="109" spans="2:10" s="32" customFormat="1" ht="18" customHeight="1" x14ac:dyDescent="0.2">
      <c r="B109" s="194"/>
      <c r="C109" s="195"/>
      <c r="D109" s="198"/>
      <c r="E109" s="167">
        <f t="shared" si="6"/>
        <v>0</v>
      </c>
      <c r="F109" s="199"/>
      <c r="G109" s="195"/>
      <c r="H109" s="200"/>
      <c r="I109" s="201"/>
      <c r="J109" s="202"/>
    </row>
    <row r="110" spans="2:10" s="32" customFormat="1" ht="18" customHeight="1" x14ac:dyDescent="0.2">
      <c r="B110" s="194"/>
      <c r="C110" s="195"/>
      <c r="D110" s="198"/>
      <c r="E110" s="167">
        <f t="shared" si="6"/>
        <v>0</v>
      </c>
      <c r="F110" s="199"/>
      <c r="G110" s="195"/>
      <c r="H110" s="200"/>
      <c r="I110" s="201"/>
      <c r="J110" s="202"/>
    </row>
    <row r="111" spans="2:10" s="32" customFormat="1" ht="18" customHeight="1" x14ac:dyDescent="0.2">
      <c r="B111" s="194"/>
      <c r="C111" s="195"/>
      <c r="D111" s="198"/>
      <c r="E111" s="167">
        <f t="shared" si="6"/>
        <v>0</v>
      </c>
      <c r="F111" s="199"/>
      <c r="G111" s="195"/>
      <c r="H111" s="200"/>
      <c r="I111" s="201"/>
      <c r="J111" s="202"/>
    </row>
    <row r="112" spans="2:10" s="32" customFormat="1" ht="18" customHeight="1" x14ac:dyDescent="0.2">
      <c r="B112" s="194"/>
      <c r="C112" s="195"/>
      <c r="D112" s="198"/>
      <c r="E112" s="167">
        <f t="shared" si="6"/>
        <v>0</v>
      </c>
      <c r="F112" s="199"/>
      <c r="G112" s="195"/>
      <c r="H112" s="200"/>
      <c r="I112" s="201"/>
      <c r="J112" s="202"/>
    </row>
    <row r="113" spans="2:10" s="32" customFormat="1" ht="18" customHeight="1" thickBot="1" x14ac:dyDescent="0.25">
      <c r="B113" s="196"/>
      <c r="C113" s="197"/>
      <c r="D113" s="198"/>
      <c r="E113" s="167">
        <f t="shared" si="6"/>
        <v>0</v>
      </c>
      <c r="F113" s="199"/>
      <c r="G113" s="195"/>
      <c r="H113" s="200"/>
      <c r="I113" s="201"/>
      <c r="J113" s="203"/>
    </row>
    <row r="114" spans="2:10" s="7" customFormat="1" ht="18" customHeight="1" thickBot="1" x14ac:dyDescent="0.3">
      <c r="B114" s="204"/>
      <c r="C114" s="173" t="s">
        <v>1</v>
      </c>
      <c r="D114" s="184">
        <f t="shared" ref="D114:I114" si="7">SUM(D90:D113)</f>
        <v>0</v>
      </c>
      <c r="E114" s="185">
        <f t="shared" si="7"/>
        <v>0</v>
      </c>
      <c r="F114" s="186">
        <f t="shared" si="7"/>
        <v>0</v>
      </c>
      <c r="G114" s="187">
        <f t="shared" si="7"/>
        <v>0</v>
      </c>
      <c r="H114" s="188">
        <f t="shared" si="7"/>
        <v>0</v>
      </c>
      <c r="I114" s="189">
        <f t="shared" si="7"/>
        <v>0</v>
      </c>
      <c r="J114" s="190"/>
    </row>
    <row r="115" spans="2:10" ht="9" customHeight="1" x14ac:dyDescent="0.25">
      <c r="B115" s="158"/>
      <c r="C115" s="42"/>
      <c r="D115" s="45"/>
      <c r="E115" s="46"/>
      <c r="F115" s="46"/>
      <c r="G115" s="42"/>
      <c r="H115" s="32"/>
      <c r="I115" s="32"/>
      <c r="J115" s="32"/>
    </row>
    <row r="116" spans="2:10" ht="15" x14ac:dyDescent="0.25">
      <c r="D116" s="127">
        <f>SUM(E114,F114,G114,H114,I114)</f>
        <v>0</v>
      </c>
      <c r="E116" s="43" t="s">
        <v>40</v>
      </c>
      <c r="F116" s="121" t="s">
        <v>15</v>
      </c>
      <c r="G116" s="122" t="s">
        <v>26</v>
      </c>
      <c r="H116" s="123" t="s">
        <v>27</v>
      </c>
      <c r="I116" s="226" t="s">
        <v>61</v>
      </c>
      <c r="J116" s="47"/>
    </row>
    <row r="117" spans="2:10" ht="15" x14ac:dyDescent="0.25">
      <c r="E117" s="33"/>
      <c r="F117" s="124">
        <f>SUM(E114,F114)</f>
        <v>0</v>
      </c>
      <c r="G117" s="124">
        <f>SUM(G114)</f>
        <v>0</v>
      </c>
      <c r="H117" s="125">
        <f>SUM(H114)</f>
        <v>0</v>
      </c>
      <c r="I117" s="125">
        <f>SUM(I114)</f>
        <v>0</v>
      </c>
      <c r="J117" s="44"/>
    </row>
    <row r="118" spans="2:10" ht="15" x14ac:dyDescent="0.25">
      <c r="E118" s="33"/>
      <c r="F118" s="33"/>
      <c r="G118" s="33"/>
      <c r="H118" s="33"/>
      <c r="I118" s="33"/>
      <c r="J118" s="44"/>
    </row>
    <row r="119" spans="2:10" ht="15.75" thickBot="1" x14ac:dyDescent="0.3">
      <c r="E119" s="33"/>
      <c r="F119" s="33"/>
      <c r="G119" s="33"/>
      <c r="H119" s="33"/>
      <c r="I119" s="33"/>
      <c r="J119" s="44"/>
    </row>
    <row r="120" spans="2:10" s="85" customFormat="1" ht="32.450000000000003" customHeight="1" thickBot="1" x14ac:dyDescent="0.25">
      <c r="B120" s="156" t="s">
        <v>2</v>
      </c>
      <c r="C120" s="86" t="s">
        <v>22</v>
      </c>
      <c r="D120" s="311" t="s">
        <v>88</v>
      </c>
      <c r="E120" s="86" t="s">
        <v>33</v>
      </c>
      <c r="F120" s="311" t="s">
        <v>89</v>
      </c>
      <c r="G120" s="87" t="s">
        <v>10</v>
      </c>
      <c r="H120" s="319" t="s">
        <v>90</v>
      </c>
      <c r="I120" s="224" t="s">
        <v>59</v>
      </c>
      <c r="J120" s="88" t="s">
        <v>3</v>
      </c>
    </row>
    <row r="121" spans="2:10" s="32" customFormat="1" ht="18" customHeight="1" x14ac:dyDescent="0.2">
      <c r="B121" s="194"/>
      <c r="C121" s="8"/>
      <c r="D121" s="210"/>
      <c r="E121" s="93">
        <f t="shared" ref="E121:E143" si="8">ROUND(D121/D$5,2)</f>
        <v>0</v>
      </c>
      <c r="F121" s="211"/>
      <c r="G121" s="8"/>
      <c r="H121" s="212"/>
      <c r="I121" s="213"/>
      <c r="J121" s="214"/>
    </row>
    <row r="122" spans="2:10" s="32" customFormat="1" ht="18" customHeight="1" x14ac:dyDescent="0.2">
      <c r="B122" s="194"/>
      <c r="C122" s="8"/>
      <c r="D122" s="210"/>
      <c r="E122" s="93">
        <f t="shared" si="8"/>
        <v>0</v>
      </c>
      <c r="F122" s="211"/>
      <c r="G122" s="8"/>
      <c r="H122" s="212"/>
      <c r="I122" s="213"/>
      <c r="J122" s="214"/>
    </row>
    <row r="123" spans="2:10" s="32" customFormat="1" ht="18" customHeight="1" x14ac:dyDescent="0.2">
      <c r="B123" s="194"/>
      <c r="C123" s="8"/>
      <c r="D123" s="210"/>
      <c r="E123" s="93">
        <f t="shared" si="8"/>
        <v>0</v>
      </c>
      <c r="F123" s="211"/>
      <c r="G123" s="8"/>
      <c r="H123" s="212"/>
      <c r="I123" s="213"/>
      <c r="J123" s="214"/>
    </row>
    <row r="124" spans="2:10" s="32" customFormat="1" ht="18" customHeight="1" x14ac:dyDescent="0.2">
      <c r="B124" s="194"/>
      <c r="C124" s="8"/>
      <c r="D124" s="210"/>
      <c r="E124" s="93">
        <f t="shared" si="8"/>
        <v>0</v>
      </c>
      <c r="F124" s="211"/>
      <c r="G124" s="8"/>
      <c r="H124" s="212"/>
      <c r="I124" s="213"/>
      <c r="J124" s="214"/>
    </row>
    <row r="125" spans="2:10" s="32" customFormat="1" ht="18" customHeight="1" x14ac:dyDescent="0.2">
      <c r="B125" s="194"/>
      <c r="C125" s="8"/>
      <c r="D125" s="210"/>
      <c r="E125" s="93">
        <f t="shared" si="8"/>
        <v>0</v>
      </c>
      <c r="F125" s="211"/>
      <c r="G125" s="8"/>
      <c r="H125" s="212"/>
      <c r="I125" s="213"/>
      <c r="J125" s="214"/>
    </row>
    <row r="126" spans="2:10" s="32" customFormat="1" ht="18" customHeight="1" x14ac:dyDescent="0.2">
      <c r="B126" s="194"/>
      <c r="C126" s="8"/>
      <c r="D126" s="210"/>
      <c r="E126" s="93">
        <f t="shared" si="8"/>
        <v>0</v>
      </c>
      <c r="F126" s="211"/>
      <c r="G126" s="8"/>
      <c r="H126" s="212"/>
      <c r="I126" s="213"/>
      <c r="J126" s="214"/>
    </row>
    <row r="127" spans="2:10" s="32" customFormat="1" ht="18" customHeight="1" x14ac:dyDescent="0.2">
      <c r="B127" s="194"/>
      <c r="C127" s="8"/>
      <c r="D127" s="210"/>
      <c r="E127" s="93">
        <f t="shared" si="8"/>
        <v>0</v>
      </c>
      <c r="F127" s="211"/>
      <c r="G127" s="8"/>
      <c r="H127" s="212"/>
      <c r="I127" s="213"/>
      <c r="J127" s="214"/>
    </row>
    <row r="128" spans="2:10" s="32" customFormat="1" ht="18" customHeight="1" x14ac:dyDescent="0.2">
      <c r="B128" s="92"/>
      <c r="C128" s="5"/>
      <c r="D128" s="210"/>
      <c r="E128" s="93">
        <f t="shared" si="8"/>
        <v>0</v>
      </c>
      <c r="F128" s="211"/>
      <c r="G128" s="8"/>
      <c r="H128" s="212"/>
      <c r="I128" s="213"/>
      <c r="J128" s="5"/>
    </row>
    <row r="129" spans="2:10" s="32" customFormat="1" ht="18" customHeight="1" x14ac:dyDescent="0.2">
      <c r="B129" s="92"/>
      <c r="C129" s="5"/>
      <c r="D129" s="210"/>
      <c r="E129" s="93">
        <f t="shared" si="8"/>
        <v>0</v>
      </c>
      <c r="F129" s="211"/>
      <c r="G129" s="8"/>
      <c r="H129" s="212"/>
      <c r="I129" s="213"/>
      <c r="J129" s="5"/>
    </row>
    <row r="130" spans="2:10" s="32" customFormat="1" ht="18" customHeight="1" x14ac:dyDescent="0.2">
      <c r="B130" s="92"/>
      <c r="C130" s="4"/>
      <c r="D130" s="210"/>
      <c r="E130" s="93">
        <f t="shared" si="8"/>
        <v>0</v>
      </c>
      <c r="F130" s="211"/>
      <c r="G130" s="8"/>
      <c r="H130" s="212"/>
      <c r="I130" s="213"/>
      <c r="J130" s="5"/>
    </row>
    <row r="131" spans="2:10" s="32" customFormat="1" ht="18" customHeight="1" x14ac:dyDescent="0.2">
      <c r="B131" s="92"/>
      <c r="C131" s="5"/>
      <c r="D131" s="210"/>
      <c r="E131" s="93">
        <f t="shared" si="8"/>
        <v>0</v>
      </c>
      <c r="F131" s="211"/>
      <c r="G131" s="8"/>
      <c r="H131" s="212"/>
      <c r="I131" s="213"/>
      <c r="J131" s="5"/>
    </row>
    <row r="132" spans="2:10" s="32" customFormat="1" ht="18" customHeight="1" x14ac:dyDescent="0.2">
      <c r="B132" s="92"/>
      <c r="C132" s="5"/>
      <c r="D132" s="210"/>
      <c r="E132" s="93">
        <f t="shared" si="8"/>
        <v>0</v>
      </c>
      <c r="F132" s="211"/>
      <c r="G132" s="8"/>
      <c r="H132" s="212"/>
      <c r="I132" s="213"/>
      <c r="J132" s="5"/>
    </row>
    <row r="133" spans="2:10" s="32" customFormat="1" ht="18" customHeight="1" x14ac:dyDescent="0.2">
      <c r="B133" s="92"/>
      <c r="C133" s="5"/>
      <c r="D133" s="210"/>
      <c r="E133" s="93">
        <f t="shared" si="8"/>
        <v>0</v>
      </c>
      <c r="F133" s="211"/>
      <c r="G133" s="8"/>
      <c r="H133" s="212"/>
      <c r="I133" s="213"/>
      <c r="J133" s="5"/>
    </row>
    <row r="134" spans="2:10" s="32" customFormat="1" ht="18" customHeight="1" x14ac:dyDescent="0.2">
      <c r="B134" s="92"/>
      <c r="C134" s="4"/>
      <c r="D134" s="210"/>
      <c r="E134" s="93">
        <f t="shared" si="8"/>
        <v>0</v>
      </c>
      <c r="F134" s="211"/>
      <c r="G134" s="8"/>
      <c r="H134" s="212"/>
      <c r="I134" s="213"/>
      <c r="J134" s="5"/>
    </row>
    <row r="135" spans="2:10" s="32" customFormat="1" ht="18" customHeight="1" x14ac:dyDescent="0.2">
      <c r="B135" s="92"/>
      <c r="C135" s="5"/>
      <c r="D135" s="210"/>
      <c r="E135" s="93">
        <f t="shared" si="8"/>
        <v>0</v>
      </c>
      <c r="F135" s="211"/>
      <c r="G135" s="8"/>
      <c r="H135" s="212"/>
      <c r="I135" s="213"/>
      <c r="J135" s="5"/>
    </row>
    <row r="136" spans="2:10" s="32" customFormat="1" ht="18" customHeight="1" x14ac:dyDescent="0.2">
      <c r="B136" s="194"/>
      <c r="C136" s="8"/>
      <c r="D136" s="210"/>
      <c r="E136" s="93">
        <f t="shared" si="8"/>
        <v>0</v>
      </c>
      <c r="F136" s="211"/>
      <c r="G136" s="8"/>
      <c r="H136" s="212"/>
      <c r="I136" s="213"/>
      <c r="J136" s="214"/>
    </row>
    <row r="137" spans="2:10" s="32" customFormat="1" ht="18" customHeight="1" x14ac:dyDescent="0.2">
      <c r="B137" s="194"/>
      <c r="C137" s="8"/>
      <c r="D137" s="210"/>
      <c r="E137" s="93">
        <f t="shared" si="8"/>
        <v>0</v>
      </c>
      <c r="F137" s="211"/>
      <c r="G137" s="8"/>
      <c r="H137" s="212"/>
      <c r="I137" s="213"/>
      <c r="J137" s="214"/>
    </row>
    <row r="138" spans="2:10" s="32" customFormat="1" ht="18" customHeight="1" x14ac:dyDescent="0.2">
      <c r="B138" s="194"/>
      <c r="C138" s="8"/>
      <c r="D138" s="210"/>
      <c r="E138" s="93">
        <f t="shared" si="8"/>
        <v>0</v>
      </c>
      <c r="F138" s="211"/>
      <c r="G138" s="8"/>
      <c r="H138" s="212"/>
      <c r="I138" s="213"/>
      <c r="J138" s="214"/>
    </row>
    <row r="139" spans="2:10" s="32" customFormat="1" ht="18" customHeight="1" x14ac:dyDescent="0.2">
      <c r="B139" s="194"/>
      <c r="C139" s="8"/>
      <c r="D139" s="210"/>
      <c r="E139" s="93">
        <f t="shared" si="8"/>
        <v>0</v>
      </c>
      <c r="F139" s="211"/>
      <c r="G139" s="8"/>
      <c r="H139" s="212"/>
      <c r="I139" s="213"/>
      <c r="J139" s="214"/>
    </row>
    <row r="140" spans="2:10" s="32" customFormat="1" ht="18" customHeight="1" x14ac:dyDescent="0.2">
      <c r="B140" s="194"/>
      <c r="C140" s="8"/>
      <c r="D140" s="210"/>
      <c r="E140" s="93">
        <f t="shared" si="8"/>
        <v>0</v>
      </c>
      <c r="F140" s="211"/>
      <c r="G140" s="8"/>
      <c r="H140" s="212"/>
      <c r="I140" s="213"/>
      <c r="J140" s="214"/>
    </row>
    <row r="141" spans="2:10" s="32" customFormat="1" ht="18" customHeight="1" x14ac:dyDescent="0.2">
      <c r="B141" s="194"/>
      <c r="C141" s="8"/>
      <c r="D141" s="210"/>
      <c r="E141" s="93">
        <f t="shared" si="8"/>
        <v>0</v>
      </c>
      <c r="F141" s="211"/>
      <c r="G141" s="8"/>
      <c r="H141" s="212"/>
      <c r="I141" s="213"/>
      <c r="J141" s="214"/>
    </row>
    <row r="142" spans="2:10" s="32" customFormat="1" ht="18" customHeight="1" x14ac:dyDescent="0.2">
      <c r="B142" s="194"/>
      <c r="C142" s="8"/>
      <c r="D142" s="210"/>
      <c r="E142" s="93">
        <f t="shared" si="8"/>
        <v>0</v>
      </c>
      <c r="F142" s="211"/>
      <c r="G142" s="8"/>
      <c r="H142" s="212"/>
      <c r="I142" s="213"/>
      <c r="J142" s="214"/>
    </row>
    <row r="143" spans="2:10" s="32" customFormat="1" ht="18" customHeight="1" thickBot="1" x14ac:dyDescent="0.25">
      <c r="B143" s="196"/>
      <c r="C143" s="52"/>
      <c r="D143" s="210"/>
      <c r="E143" s="93">
        <f t="shared" si="8"/>
        <v>0</v>
      </c>
      <c r="F143" s="211"/>
      <c r="G143" s="8"/>
      <c r="H143" s="212"/>
      <c r="I143" s="213"/>
      <c r="J143" s="215"/>
    </row>
    <row r="144" spans="2:10" s="7" customFormat="1" ht="18" customHeight="1" thickBot="1" x14ac:dyDescent="0.3">
      <c r="B144" s="162"/>
      <c r="C144" s="34" t="s">
        <v>1</v>
      </c>
      <c r="D144" s="54">
        <f t="shared" ref="D144:I144" si="9">SUM(D120:D143)</f>
        <v>0</v>
      </c>
      <c r="E144" s="35">
        <f t="shared" si="9"/>
        <v>0</v>
      </c>
      <c r="F144" s="36">
        <f t="shared" si="9"/>
        <v>0</v>
      </c>
      <c r="G144" s="37">
        <f t="shared" si="9"/>
        <v>0</v>
      </c>
      <c r="H144" s="38">
        <f t="shared" si="9"/>
        <v>0</v>
      </c>
      <c r="I144" s="39">
        <f t="shared" si="9"/>
        <v>0</v>
      </c>
      <c r="J144" s="40"/>
    </row>
    <row r="145" spans="2:10" ht="7.15" customHeight="1" x14ac:dyDescent="0.25">
      <c r="B145" s="158"/>
      <c r="C145" s="42"/>
      <c r="D145" s="45"/>
      <c r="E145" s="46"/>
      <c r="F145" s="46"/>
      <c r="G145" s="42"/>
      <c r="H145" s="32"/>
      <c r="I145" s="32"/>
      <c r="J145" s="32"/>
    </row>
    <row r="146" spans="2:10" ht="15" x14ac:dyDescent="0.25">
      <c r="D146" s="127">
        <f>SUM(E144,F144,G144,H144,I144)</f>
        <v>0</v>
      </c>
      <c r="E146" s="43" t="s">
        <v>41</v>
      </c>
      <c r="F146" s="121" t="s">
        <v>15</v>
      </c>
      <c r="G146" s="122" t="s">
        <v>26</v>
      </c>
      <c r="H146" s="123" t="s">
        <v>27</v>
      </c>
      <c r="I146" s="226" t="s">
        <v>61</v>
      </c>
      <c r="J146" s="47"/>
    </row>
    <row r="147" spans="2:10" ht="15" x14ac:dyDescent="0.25">
      <c r="E147" s="33"/>
      <c r="F147" s="124">
        <f>SUM(E144,F144)</f>
        <v>0</v>
      </c>
      <c r="G147" s="124">
        <f>SUM(G144)</f>
        <v>0</v>
      </c>
      <c r="H147" s="125">
        <f>SUM(H144)</f>
        <v>0</v>
      </c>
      <c r="I147" s="125">
        <f>SUM(I144)</f>
        <v>0</v>
      </c>
      <c r="J147" s="44"/>
    </row>
    <row r="148" spans="2:10" ht="15" x14ac:dyDescent="0.25">
      <c r="E148" s="33"/>
      <c r="F148" s="22"/>
      <c r="H148" s="22"/>
      <c r="I148" s="22"/>
      <c r="J148" s="44"/>
    </row>
    <row r="149" spans="2:10" ht="15.75" thickBot="1" x14ac:dyDescent="0.3">
      <c r="E149" s="33"/>
      <c r="F149" s="22"/>
      <c r="H149" s="22"/>
      <c r="I149" s="22"/>
      <c r="J149" s="44"/>
    </row>
    <row r="150" spans="2:10" s="85" customFormat="1" ht="34.9" customHeight="1" thickBot="1" x14ac:dyDescent="0.25">
      <c r="B150" s="156" t="s">
        <v>2</v>
      </c>
      <c r="C150" s="86" t="s">
        <v>22</v>
      </c>
      <c r="D150" s="311" t="s">
        <v>88</v>
      </c>
      <c r="E150" s="86" t="s">
        <v>33</v>
      </c>
      <c r="F150" s="311" t="s">
        <v>89</v>
      </c>
      <c r="G150" s="87" t="s">
        <v>10</v>
      </c>
      <c r="H150" s="319" t="s">
        <v>90</v>
      </c>
      <c r="I150" s="224" t="s">
        <v>59</v>
      </c>
      <c r="J150" s="88" t="s">
        <v>3</v>
      </c>
    </row>
    <row r="151" spans="2:10" s="32" customFormat="1" ht="18" customHeight="1" x14ac:dyDescent="0.2">
      <c r="B151" s="194"/>
      <c r="C151" s="8"/>
      <c r="D151" s="210"/>
      <c r="E151" s="93">
        <f t="shared" ref="E151:E173" si="10">ROUND(D151/D$5,2)</f>
        <v>0</v>
      </c>
      <c r="F151" s="211"/>
      <c r="G151" s="8"/>
      <c r="H151" s="212"/>
      <c r="I151" s="213"/>
      <c r="J151" s="214"/>
    </row>
    <row r="152" spans="2:10" s="32" customFormat="1" ht="18" customHeight="1" x14ac:dyDescent="0.2">
      <c r="B152" s="194"/>
      <c r="C152" s="8"/>
      <c r="D152" s="210"/>
      <c r="E152" s="93">
        <f t="shared" si="10"/>
        <v>0</v>
      </c>
      <c r="F152" s="211"/>
      <c r="G152" s="8"/>
      <c r="H152" s="212"/>
      <c r="I152" s="213"/>
      <c r="J152" s="214"/>
    </row>
    <row r="153" spans="2:10" s="32" customFormat="1" ht="18" customHeight="1" x14ac:dyDescent="0.2">
      <c r="B153" s="194"/>
      <c r="C153" s="8"/>
      <c r="D153" s="210"/>
      <c r="E153" s="93">
        <f t="shared" si="10"/>
        <v>0</v>
      </c>
      <c r="F153" s="211"/>
      <c r="G153" s="8"/>
      <c r="H153" s="212"/>
      <c r="I153" s="213"/>
      <c r="J153" s="214"/>
    </row>
    <row r="154" spans="2:10" s="32" customFormat="1" ht="18" customHeight="1" x14ac:dyDescent="0.2">
      <c r="B154" s="194"/>
      <c r="C154" s="8"/>
      <c r="D154" s="210"/>
      <c r="E154" s="93">
        <f t="shared" si="10"/>
        <v>0</v>
      </c>
      <c r="F154" s="211"/>
      <c r="G154" s="8"/>
      <c r="H154" s="212"/>
      <c r="I154" s="213"/>
      <c r="J154" s="214"/>
    </row>
    <row r="155" spans="2:10" s="32" customFormat="1" ht="18" customHeight="1" x14ac:dyDescent="0.2">
      <c r="B155" s="194"/>
      <c r="C155" s="8"/>
      <c r="D155" s="210"/>
      <c r="E155" s="93">
        <f t="shared" si="10"/>
        <v>0</v>
      </c>
      <c r="F155" s="211"/>
      <c r="G155" s="8"/>
      <c r="H155" s="212"/>
      <c r="I155" s="213"/>
      <c r="J155" s="214"/>
    </row>
    <row r="156" spans="2:10" s="32" customFormat="1" ht="18" customHeight="1" x14ac:dyDescent="0.2">
      <c r="B156" s="194"/>
      <c r="C156" s="8"/>
      <c r="D156" s="210"/>
      <c r="E156" s="93">
        <f t="shared" si="10"/>
        <v>0</v>
      </c>
      <c r="F156" s="211"/>
      <c r="G156" s="8"/>
      <c r="H156" s="212"/>
      <c r="I156" s="213"/>
      <c r="J156" s="214"/>
    </row>
    <row r="157" spans="2:10" s="32" customFormat="1" ht="18" customHeight="1" x14ac:dyDescent="0.2">
      <c r="B157" s="194"/>
      <c r="C157" s="8"/>
      <c r="D157" s="210"/>
      <c r="E157" s="93">
        <f t="shared" si="10"/>
        <v>0</v>
      </c>
      <c r="F157" s="211"/>
      <c r="G157" s="8"/>
      <c r="H157" s="212"/>
      <c r="I157" s="213"/>
      <c r="J157" s="214"/>
    </row>
    <row r="158" spans="2:10" s="32" customFormat="1" ht="18" customHeight="1" x14ac:dyDescent="0.2">
      <c r="B158" s="92"/>
      <c r="C158" s="5"/>
      <c r="D158" s="210"/>
      <c r="E158" s="93">
        <f t="shared" si="10"/>
        <v>0</v>
      </c>
      <c r="F158" s="211"/>
      <c r="G158" s="8"/>
      <c r="H158" s="212"/>
      <c r="I158" s="213"/>
      <c r="J158" s="5"/>
    </row>
    <row r="159" spans="2:10" s="32" customFormat="1" ht="18" customHeight="1" x14ac:dyDescent="0.2">
      <c r="B159" s="92"/>
      <c r="C159" s="5"/>
      <c r="D159" s="210"/>
      <c r="E159" s="93">
        <f t="shared" si="10"/>
        <v>0</v>
      </c>
      <c r="F159" s="211"/>
      <c r="G159" s="8"/>
      <c r="H159" s="212"/>
      <c r="I159" s="213"/>
      <c r="J159" s="5"/>
    </row>
    <row r="160" spans="2:10" s="32" customFormat="1" ht="18" customHeight="1" x14ac:dyDescent="0.2">
      <c r="B160" s="92"/>
      <c r="C160" s="4"/>
      <c r="D160" s="210"/>
      <c r="E160" s="93">
        <f t="shared" si="10"/>
        <v>0</v>
      </c>
      <c r="F160" s="211"/>
      <c r="G160" s="8"/>
      <c r="H160" s="212"/>
      <c r="I160" s="213"/>
      <c r="J160" s="5"/>
    </row>
    <row r="161" spans="2:10" s="32" customFormat="1" ht="18" customHeight="1" x14ac:dyDescent="0.2">
      <c r="B161" s="92"/>
      <c r="C161" s="5"/>
      <c r="D161" s="210"/>
      <c r="E161" s="93">
        <f t="shared" si="10"/>
        <v>0</v>
      </c>
      <c r="F161" s="211"/>
      <c r="G161" s="8"/>
      <c r="H161" s="212"/>
      <c r="I161" s="213"/>
      <c r="J161" s="5"/>
    </row>
    <row r="162" spans="2:10" s="32" customFormat="1" ht="18" customHeight="1" x14ac:dyDescent="0.2">
      <c r="B162" s="92"/>
      <c r="C162" s="5"/>
      <c r="D162" s="210"/>
      <c r="E162" s="93">
        <f t="shared" si="10"/>
        <v>0</v>
      </c>
      <c r="F162" s="211"/>
      <c r="G162" s="8"/>
      <c r="H162" s="212"/>
      <c r="I162" s="213"/>
      <c r="J162" s="5"/>
    </row>
    <row r="163" spans="2:10" s="32" customFormat="1" ht="18" customHeight="1" x14ac:dyDescent="0.2">
      <c r="B163" s="92"/>
      <c r="C163" s="5"/>
      <c r="D163" s="210"/>
      <c r="E163" s="93">
        <f t="shared" si="10"/>
        <v>0</v>
      </c>
      <c r="F163" s="211"/>
      <c r="G163" s="8"/>
      <c r="H163" s="212"/>
      <c r="I163" s="213"/>
      <c r="J163" s="5"/>
    </row>
    <row r="164" spans="2:10" s="32" customFormat="1" ht="18" customHeight="1" x14ac:dyDescent="0.2">
      <c r="B164" s="92"/>
      <c r="C164" s="4"/>
      <c r="D164" s="210"/>
      <c r="E164" s="93">
        <f t="shared" si="10"/>
        <v>0</v>
      </c>
      <c r="F164" s="211"/>
      <c r="G164" s="8"/>
      <c r="H164" s="212"/>
      <c r="I164" s="213"/>
      <c r="J164" s="5"/>
    </row>
    <row r="165" spans="2:10" s="32" customFormat="1" ht="18" customHeight="1" x14ac:dyDescent="0.2">
      <c r="B165" s="92"/>
      <c r="C165" s="5"/>
      <c r="D165" s="210"/>
      <c r="E165" s="93">
        <f t="shared" si="10"/>
        <v>0</v>
      </c>
      <c r="F165" s="211"/>
      <c r="G165" s="8"/>
      <c r="H165" s="212"/>
      <c r="I165" s="213"/>
      <c r="J165" s="5"/>
    </row>
    <row r="166" spans="2:10" s="32" customFormat="1" ht="18" customHeight="1" x14ac:dyDescent="0.2">
      <c r="B166" s="194"/>
      <c r="C166" s="8"/>
      <c r="D166" s="210"/>
      <c r="E166" s="93">
        <f t="shared" si="10"/>
        <v>0</v>
      </c>
      <c r="F166" s="211"/>
      <c r="G166" s="8"/>
      <c r="H166" s="212"/>
      <c r="I166" s="213"/>
      <c r="J166" s="214"/>
    </row>
    <row r="167" spans="2:10" s="32" customFormat="1" ht="18" customHeight="1" x14ac:dyDescent="0.2">
      <c r="B167" s="194"/>
      <c r="C167" s="8"/>
      <c r="D167" s="210"/>
      <c r="E167" s="93">
        <f t="shared" si="10"/>
        <v>0</v>
      </c>
      <c r="F167" s="211"/>
      <c r="G167" s="8"/>
      <c r="H167" s="212"/>
      <c r="I167" s="213"/>
      <c r="J167" s="214"/>
    </row>
    <row r="168" spans="2:10" s="32" customFormat="1" ht="18" customHeight="1" x14ac:dyDescent="0.2">
      <c r="B168" s="194"/>
      <c r="C168" s="8"/>
      <c r="D168" s="210"/>
      <c r="E168" s="93">
        <f t="shared" si="10"/>
        <v>0</v>
      </c>
      <c r="F168" s="211"/>
      <c r="G168" s="8"/>
      <c r="H168" s="212"/>
      <c r="I168" s="213"/>
      <c r="J168" s="214"/>
    </row>
    <row r="169" spans="2:10" s="32" customFormat="1" ht="18" customHeight="1" x14ac:dyDescent="0.2">
      <c r="B169" s="194"/>
      <c r="C169" s="8"/>
      <c r="D169" s="210"/>
      <c r="E169" s="93">
        <f t="shared" si="10"/>
        <v>0</v>
      </c>
      <c r="F169" s="211"/>
      <c r="G169" s="8"/>
      <c r="H169" s="212"/>
      <c r="I169" s="213"/>
      <c r="J169" s="214"/>
    </row>
    <row r="170" spans="2:10" s="32" customFormat="1" ht="18" customHeight="1" x14ac:dyDescent="0.2">
      <c r="B170" s="194"/>
      <c r="C170" s="8"/>
      <c r="D170" s="210"/>
      <c r="E170" s="93">
        <f t="shared" si="10"/>
        <v>0</v>
      </c>
      <c r="F170" s="211"/>
      <c r="G170" s="8"/>
      <c r="H170" s="212"/>
      <c r="I170" s="213"/>
      <c r="J170" s="214"/>
    </row>
    <row r="171" spans="2:10" s="32" customFormat="1" ht="18" customHeight="1" x14ac:dyDescent="0.2">
      <c r="B171" s="194"/>
      <c r="C171" s="8"/>
      <c r="D171" s="210"/>
      <c r="E171" s="93">
        <f t="shared" si="10"/>
        <v>0</v>
      </c>
      <c r="F171" s="211"/>
      <c r="G171" s="8"/>
      <c r="H171" s="212"/>
      <c r="I171" s="213"/>
      <c r="J171" s="214"/>
    </row>
    <row r="172" spans="2:10" s="32" customFormat="1" ht="18" customHeight="1" x14ac:dyDescent="0.2">
      <c r="B172" s="194"/>
      <c r="C172" s="8"/>
      <c r="D172" s="210"/>
      <c r="E172" s="93">
        <f t="shared" si="10"/>
        <v>0</v>
      </c>
      <c r="F172" s="211"/>
      <c r="G172" s="8"/>
      <c r="H172" s="212"/>
      <c r="I172" s="213"/>
      <c r="J172" s="214"/>
    </row>
    <row r="173" spans="2:10" s="32" customFormat="1" ht="18" customHeight="1" thickBot="1" x14ac:dyDescent="0.25">
      <c r="B173" s="196"/>
      <c r="C173" s="52"/>
      <c r="D173" s="210"/>
      <c r="E173" s="93">
        <f t="shared" si="10"/>
        <v>0</v>
      </c>
      <c r="F173" s="211"/>
      <c r="G173" s="8"/>
      <c r="H173" s="212"/>
      <c r="I173" s="213"/>
      <c r="J173" s="215"/>
    </row>
    <row r="174" spans="2:10" s="7" customFormat="1" ht="18" customHeight="1" thickBot="1" x14ac:dyDescent="0.3">
      <c r="B174" s="162"/>
      <c r="C174" s="34" t="s">
        <v>1</v>
      </c>
      <c r="D174" s="54">
        <f t="shared" ref="D174:I174" si="11">SUM(D150:D173)</f>
        <v>0</v>
      </c>
      <c r="E174" s="35">
        <f t="shared" si="11"/>
        <v>0</v>
      </c>
      <c r="F174" s="36">
        <f t="shared" si="11"/>
        <v>0</v>
      </c>
      <c r="G174" s="37">
        <f t="shared" si="11"/>
        <v>0</v>
      </c>
      <c r="H174" s="38">
        <f t="shared" si="11"/>
        <v>0</v>
      </c>
      <c r="I174" s="39">
        <f t="shared" si="11"/>
        <v>0</v>
      </c>
      <c r="J174" s="40"/>
    </row>
    <row r="175" spans="2:10" ht="6" customHeight="1" x14ac:dyDescent="0.25">
      <c r="B175" s="158"/>
      <c r="C175" s="42"/>
      <c r="D175" s="45"/>
      <c r="E175" s="46"/>
      <c r="F175" s="46"/>
      <c r="G175" s="42"/>
      <c r="H175" s="32"/>
      <c r="I175" s="32"/>
      <c r="J175" s="32"/>
    </row>
    <row r="176" spans="2:10" ht="15" x14ac:dyDescent="0.25">
      <c r="D176" s="127">
        <f>SUM(E174,F174,G174,H174,I174)</f>
        <v>0</v>
      </c>
      <c r="E176" s="43" t="s">
        <v>42</v>
      </c>
      <c r="F176" s="121" t="s">
        <v>15</v>
      </c>
      <c r="G176" s="122" t="s">
        <v>26</v>
      </c>
      <c r="H176" s="123" t="s">
        <v>27</v>
      </c>
      <c r="I176" s="226" t="s">
        <v>61</v>
      </c>
      <c r="J176" s="47"/>
    </row>
    <row r="177" spans="2:10" ht="15" x14ac:dyDescent="0.25">
      <c r="E177" s="33"/>
      <c r="F177" s="124">
        <f>SUM(E174,F174)</f>
        <v>0</v>
      </c>
      <c r="G177" s="124">
        <f>SUM(G174)</f>
        <v>0</v>
      </c>
      <c r="H177" s="125">
        <f>SUM(H174)</f>
        <v>0</v>
      </c>
      <c r="I177" s="125">
        <f>SUM(I174)</f>
        <v>0</v>
      </c>
      <c r="J177" s="44"/>
    </row>
    <row r="178" spans="2:10" ht="15" x14ac:dyDescent="0.25">
      <c r="E178" s="33"/>
      <c r="F178" s="33"/>
      <c r="G178" s="33"/>
      <c r="H178" s="33"/>
      <c r="I178" s="33"/>
      <c r="J178" s="44"/>
    </row>
    <row r="179" spans="2:10" ht="15.75" thickBot="1" x14ac:dyDescent="0.3">
      <c r="E179" s="33"/>
      <c r="F179" s="33"/>
      <c r="G179" s="33"/>
      <c r="H179" s="33"/>
      <c r="I179" s="33"/>
      <c r="J179" s="44"/>
    </row>
    <row r="180" spans="2:10" s="85" customFormat="1" ht="32.450000000000003" customHeight="1" thickBot="1" x14ac:dyDescent="0.25">
      <c r="B180" s="156" t="s">
        <v>2</v>
      </c>
      <c r="C180" s="86" t="s">
        <v>22</v>
      </c>
      <c r="D180" s="311" t="s">
        <v>88</v>
      </c>
      <c r="E180" s="86" t="s">
        <v>33</v>
      </c>
      <c r="F180" s="311" t="s">
        <v>89</v>
      </c>
      <c r="G180" s="87" t="s">
        <v>10</v>
      </c>
      <c r="H180" s="319" t="s">
        <v>90</v>
      </c>
      <c r="I180" s="224" t="s">
        <v>59</v>
      </c>
      <c r="J180" s="88" t="s">
        <v>3</v>
      </c>
    </row>
    <row r="181" spans="2:10" s="32" customFormat="1" ht="18" customHeight="1" x14ac:dyDescent="0.2">
      <c r="B181" s="194"/>
      <c r="C181" s="8"/>
      <c r="D181" s="210"/>
      <c r="E181" s="93">
        <f t="shared" ref="E181:E203" si="12">ROUND(D181/D$5,2)</f>
        <v>0</v>
      </c>
      <c r="F181" s="211"/>
      <c r="G181" s="8"/>
      <c r="H181" s="212"/>
      <c r="I181" s="213"/>
      <c r="J181" s="214"/>
    </row>
    <row r="182" spans="2:10" s="32" customFormat="1" ht="18" customHeight="1" x14ac:dyDescent="0.2">
      <c r="B182" s="194"/>
      <c r="C182" s="8"/>
      <c r="D182" s="210"/>
      <c r="E182" s="93">
        <f t="shared" si="12"/>
        <v>0</v>
      </c>
      <c r="F182" s="211"/>
      <c r="G182" s="8"/>
      <c r="H182" s="212"/>
      <c r="I182" s="213"/>
      <c r="J182" s="214"/>
    </row>
    <row r="183" spans="2:10" s="32" customFormat="1" ht="18" customHeight="1" x14ac:dyDescent="0.2">
      <c r="B183" s="194"/>
      <c r="C183" s="8"/>
      <c r="D183" s="210"/>
      <c r="E183" s="93">
        <f t="shared" si="12"/>
        <v>0</v>
      </c>
      <c r="F183" s="211"/>
      <c r="G183" s="8"/>
      <c r="H183" s="212"/>
      <c r="I183" s="213"/>
      <c r="J183" s="214"/>
    </row>
    <row r="184" spans="2:10" s="32" customFormat="1" ht="18" customHeight="1" x14ac:dyDescent="0.2">
      <c r="B184" s="194"/>
      <c r="C184" s="8"/>
      <c r="D184" s="210"/>
      <c r="E184" s="93">
        <f t="shared" si="12"/>
        <v>0</v>
      </c>
      <c r="F184" s="211"/>
      <c r="G184" s="8"/>
      <c r="H184" s="212"/>
      <c r="I184" s="213"/>
      <c r="J184" s="214"/>
    </row>
    <row r="185" spans="2:10" s="32" customFormat="1" ht="18" customHeight="1" x14ac:dyDescent="0.2">
      <c r="B185" s="194"/>
      <c r="C185" s="8"/>
      <c r="D185" s="210"/>
      <c r="E185" s="93">
        <f t="shared" si="12"/>
        <v>0</v>
      </c>
      <c r="F185" s="211"/>
      <c r="G185" s="8"/>
      <c r="H185" s="212"/>
      <c r="I185" s="213"/>
      <c r="J185" s="214"/>
    </row>
    <row r="186" spans="2:10" s="32" customFormat="1" ht="18" customHeight="1" x14ac:dyDescent="0.2">
      <c r="B186" s="194"/>
      <c r="C186" s="8"/>
      <c r="D186" s="210"/>
      <c r="E186" s="93">
        <f t="shared" si="12"/>
        <v>0</v>
      </c>
      <c r="F186" s="211"/>
      <c r="G186" s="8"/>
      <c r="H186" s="212"/>
      <c r="I186" s="213"/>
      <c r="J186" s="214"/>
    </row>
    <row r="187" spans="2:10" s="32" customFormat="1" ht="18" customHeight="1" x14ac:dyDescent="0.2">
      <c r="B187" s="194"/>
      <c r="C187" s="8"/>
      <c r="D187" s="210"/>
      <c r="E187" s="93">
        <f t="shared" si="12"/>
        <v>0</v>
      </c>
      <c r="F187" s="211"/>
      <c r="G187" s="8"/>
      <c r="H187" s="212"/>
      <c r="I187" s="213"/>
      <c r="J187" s="214"/>
    </row>
    <row r="188" spans="2:10" s="32" customFormat="1" ht="18" customHeight="1" x14ac:dyDescent="0.2">
      <c r="B188" s="92"/>
      <c r="C188" s="5"/>
      <c r="D188" s="210"/>
      <c r="E188" s="93">
        <f t="shared" si="12"/>
        <v>0</v>
      </c>
      <c r="F188" s="211"/>
      <c r="G188" s="8"/>
      <c r="H188" s="212"/>
      <c r="I188" s="213"/>
      <c r="J188" s="5"/>
    </row>
    <row r="189" spans="2:10" s="32" customFormat="1" ht="18" customHeight="1" x14ac:dyDescent="0.2">
      <c r="B189" s="92"/>
      <c r="C189" s="5"/>
      <c r="D189" s="210"/>
      <c r="E189" s="93">
        <f t="shared" si="12"/>
        <v>0</v>
      </c>
      <c r="F189" s="211"/>
      <c r="G189" s="8"/>
      <c r="H189" s="212"/>
      <c r="I189" s="213"/>
      <c r="J189" s="5"/>
    </row>
    <row r="190" spans="2:10" s="32" customFormat="1" ht="18" customHeight="1" x14ac:dyDescent="0.2">
      <c r="B190" s="92"/>
      <c r="C190" s="4"/>
      <c r="D190" s="210"/>
      <c r="E190" s="93">
        <f t="shared" si="12"/>
        <v>0</v>
      </c>
      <c r="F190" s="211"/>
      <c r="G190" s="8"/>
      <c r="H190" s="212"/>
      <c r="I190" s="213"/>
      <c r="J190" s="5"/>
    </row>
    <row r="191" spans="2:10" s="32" customFormat="1" ht="18" customHeight="1" x14ac:dyDescent="0.2">
      <c r="B191" s="92"/>
      <c r="C191" s="5"/>
      <c r="D191" s="210"/>
      <c r="E191" s="93">
        <f t="shared" si="12"/>
        <v>0</v>
      </c>
      <c r="F191" s="211"/>
      <c r="G191" s="8"/>
      <c r="H191" s="212"/>
      <c r="I191" s="213"/>
      <c r="J191" s="5"/>
    </row>
    <row r="192" spans="2:10" s="32" customFormat="1" ht="18" customHeight="1" x14ac:dyDescent="0.2">
      <c r="B192" s="92"/>
      <c r="C192" s="5"/>
      <c r="D192" s="210"/>
      <c r="E192" s="93">
        <f t="shared" si="12"/>
        <v>0</v>
      </c>
      <c r="F192" s="211"/>
      <c r="G192" s="8"/>
      <c r="H192" s="212"/>
      <c r="I192" s="213"/>
      <c r="J192" s="5"/>
    </row>
    <row r="193" spans="2:10" s="32" customFormat="1" ht="18" customHeight="1" x14ac:dyDescent="0.2">
      <c r="B193" s="92"/>
      <c r="C193" s="5"/>
      <c r="D193" s="210"/>
      <c r="E193" s="93">
        <f t="shared" si="12"/>
        <v>0</v>
      </c>
      <c r="F193" s="211"/>
      <c r="G193" s="8"/>
      <c r="H193" s="212"/>
      <c r="I193" s="213"/>
      <c r="J193" s="5"/>
    </row>
    <row r="194" spans="2:10" s="32" customFormat="1" ht="18" customHeight="1" x14ac:dyDescent="0.2">
      <c r="B194" s="92"/>
      <c r="C194" s="4"/>
      <c r="D194" s="210"/>
      <c r="E194" s="93">
        <f t="shared" si="12"/>
        <v>0</v>
      </c>
      <c r="F194" s="211"/>
      <c r="G194" s="8"/>
      <c r="H194" s="212"/>
      <c r="I194" s="213"/>
      <c r="J194" s="5"/>
    </row>
    <row r="195" spans="2:10" s="32" customFormat="1" ht="18" customHeight="1" x14ac:dyDescent="0.2">
      <c r="B195" s="92"/>
      <c r="C195" s="5"/>
      <c r="D195" s="210"/>
      <c r="E195" s="93">
        <f t="shared" si="12"/>
        <v>0</v>
      </c>
      <c r="F195" s="211"/>
      <c r="G195" s="8"/>
      <c r="H195" s="212"/>
      <c r="I195" s="213"/>
      <c r="J195" s="5"/>
    </row>
    <row r="196" spans="2:10" s="32" customFormat="1" ht="18" customHeight="1" x14ac:dyDescent="0.2">
      <c r="B196" s="194"/>
      <c r="C196" s="8"/>
      <c r="D196" s="210"/>
      <c r="E196" s="93">
        <f t="shared" si="12"/>
        <v>0</v>
      </c>
      <c r="F196" s="211"/>
      <c r="G196" s="8"/>
      <c r="H196" s="212"/>
      <c r="I196" s="213"/>
      <c r="J196" s="214"/>
    </row>
    <row r="197" spans="2:10" s="32" customFormat="1" ht="18" customHeight="1" x14ac:dyDescent="0.2">
      <c r="B197" s="194"/>
      <c r="C197" s="8"/>
      <c r="D197" s="210"/>
      <c r="E197" s="93">
        <f t="shared" si="12"/>
        <v>0</v>
      </c>
      <c r="F197" s="211"/>
      <c r="G197" s="8"/>
      <c r="H197" s="212"/>
      <c r="I197" s="213"/>
      <c r="J197" s="214"/>
    </row>
    <row r="198" spans="2:10" s="32" customFormat="1" ht="18" customHeight="1" x14ac:dyDescent="0.2">
      <c r="B198" s="194"/>
      <c r="C198" s="8"/>
      <c r="D198" s="210"/>
      <c r="E198" s="93">
        <f t="shared" si="12"/>
        <v>0</v>
      </c>
      <c r="F198" s="211"/>
      <c r="G198" s="8"/>
      <c r="H198" s="212"/>
      <c r="I198" s="213"/>
      <c r="J198" s="214"/>
    </row>
    <row r="199" spans="2:10" s="32" customFormat="1" ht="18" customHeight="1" x14ac:dyDescent="0.2">
      <c r="B199" s="194"/>
      <c r="C199" s="8"/>
      <c r="D199" s="210"/>
      <c r="E199" s="93">
        <f t="shared" si="12"/>
        <v>0</v>
      </c>
      <c r="F199" s="211"/>
      <c r="G199" s="8"/>
      <c r="H199" s="212"/>
      <c r="I199" s="213"/>
      <c r="J199" s="214"/>
    </row>
    <row r="200" spans="2:10" s="32" customFormat="1" ht="18" customHeight="1" x14ac:dyDescent="0.2">
      <c r="B200" s="194"/>
      <c r="C200" s="8"/>
      <c r="D200" s="210"/>
      <c r="E200" s="93">
        <f t="shared" si="12"/>
        <v>0</v>
      </c>
      <c r="F200" s="211"/>
      <c r="G200" s="8"/>
      <c r="H200" s="212"/>
      <c r="I200" s="213"/>
      <c r="J200" s="214"/>
    </row>
    <row r="201" spans="2:10" s="32" customFormat="1" ht="18" customHeight="1" x14ac:dyDescent="0.2">
      <c r="B201" s="194"/>
      <c r="C201" s="8"/>
      <c r="D201" s="210"/>
      <c r="E201" s="93">
        <f t="shared" si="12"/>
        <v>0</v>
      </c>
      <c r="F201" s="211"/>
      <c r="G201" s="8"/>
      <c r="H201" s="212"/>
      <c r="I201" s="213"/>
      <c r="J201" s="214"/>
    </row>
    <row r="202" spans="2:10" s="32" customFormat="1" ht="18" customHeight="1" x14ac:dyDescent="0.2">
      <c r="B202" s="194"/>
      <c r="C202" s="8"/>
      <c r="D202" s="210"/>
      <c r="E202" s="93">
        <f t="shared" si="12"/>
        <v>0</v>
      </c>
      <c r="F202" s="211"/>
      <c r="G202" s="8"/>
      <c r="H202" s="212"/>
      <c r="I202" s="213"/>
      <c r="J202" s="214"/>
    </row>
    <row r="203" spans="2:10" s="32" customFormat="1" ht="18" customHeight="1" thickBot="1" x14ac:dyDescent="0.25">
      <c r="B203" s="196"/>
      <c r="C203" s="52"/>
      <c r="D203" s="210"/>
      <c r="E203" s="93">
        <f t="shared" si="12"/>
        <v>0</v>
      </c>
      <c r="F203" s="211"/>
      <c r="G203" s="8"/>
      <c r="H203" s="212"/>
      <c r="I203" s="213"/>
      <c r="J203" s="215"/>
    </row>
    <row r="204" spans="2:10" s="7" customFormat="1" ht="18" customHeight="1" thickBot="1" x14ac:dyDescent="0.3">
      <c r="B204" s="162"/>
      <c r="C204" s="34" t="s">
        <v>1</v>
      </c>
      <c r="D204" s="54">
        <f t="shared" ref="D204:I204" si="13">SUM(D180:D203)</f>
        <v>0</v>
      </c>
      <c r="E204" s="35">
        <f t="shared" si="13"/>
        <v>0</v>
      </c>
      <c r="F204" s="36">
        <f t="shared" si="13"/>
        <v>0</v>
      </c>
      <c r="G204" s="37">
        <f t="shared" si="13"/>
        <v>0</v>
      </c>
      <c r="H204" s="38">
        <f t="shared" si="13"/>
        <v>0</v>
      </c>
      <c r="I204" s="39">
        <f t="shared" si="13"/>
        <v>0</v>
      </c>
      <c r="J204" s="40"/>
    </row>
    <row r="205" spans="2:10" ht="6" customHeight="1" x14ac:dyDescent="0.25">
      <c r="B205" s="158"/>
      <c r="C205" s="42"/>
      <c r="D205" s="45"/>
      <c r="E205" s="46"/>
      <c r="F205" s="46"/>
      <c r="G205" s="42"/>
      <c r="H205" s="32"/>
      <c r="I205" s="32"/>
      <c r="J205" s="32"/>
    </row>
    <row r="206" spans="2:10" ht="15" x14ac:dyDescent="0.25">
      <c r="D206" s="127">
        <f>SUM(E204,F204,G204,H204,I204)</f>
        <v>0</v>
      </c>
      <c r="E206" s="43" t="s">
        <v>44</v>
      </c>
      <c r="F206" s="121" t="s">
        <v>15</v>
      </c>
      <c r="G206" s="122" t="s">
        <v>26</v>
      </c>
      <c r="H206" s="123" t="s">
        <v>27</v>
      </c>
      <c r="I206" s="226" t="s">
        <v>61</v>
      </c>
      <c r="J206" s="47"/>
    </row>
    <row r="207" spans="2:10" ht="15" x14ac:dyDescent="0.25">
      <c r="E207" s="33"/>
      <c r="F207" s="124">
        <f>SUM(E204,F204)</f>
        <v>0</v>
      </c>
      <c r="G207" s="124">
        <f>SUM(G204)</f>
        <v>0</v>
      </c>
      <c r="H207" s="125">
        <f>SUM(H204)</f>
        <v>0</v>
      </c>
      <c r="I207" s="125">
        <f>SUM(I204)</f>
        <v>0</v>
      </c>
      <c r="J207" s="44"/>
    </row>
    <row r="208" spans="2:10" ht="15" x14ac:dyDescent="0.25">
      <c r="E208" s="33"/>
      <c r="F208" s="33"/>
      <c r="G208" s="33"/>
      <c r="H208" s="33"/>
      <c r="I208" s="33"/>
      <c r="J208" s="44"/>
    </row>
    <row r="209" spans="2:10" ht="15.75" thickBot="1" x14ac:dyDescent="0.3">
      <c r="E209" s="33"/>
      <c r="F209" s="33"/>
      <c r="G209" s="33"/>
      <c r="H209" s="33"/>
      <c r="I209" s="33"/>
      <c r="J209" s="44"/>
    </row>
    <row r="210" spans="2:10" s="85" customFormat="1" ht="29.45" customHeight="1" thickBot="1" x14ac:dyDescent="0.25">
      <c r="B210" s="156" t="s">
        <v>2</v>
      </c>
      <c r="C210" s="86" t="s">
        <v>22</v>
      </c>
      <c r="D210" s="311" t="s">
        <v>88</v>
      </c>
      <c r="E210" s="86" t="s">
        <v>33</v>
      </c>
      <c r="F210" s="311" t="s">
        <v>89</v>
      </c>
      <c r="G210" s="87" t="s">
        <v>10</v>
      </c>
      <c r="H210" s="319" t="s">
        <v>90</v>
      </c>
      <c r="I210" s="224" t="s">
        <v>59</v>
      </c>
      <c r="J210" s="88" t="s">
        <v>3</v>
      </c>
    </row>
    <row r="211" spans="2:10" s="32" customFormat="1" ht="18" customHeight="1" x14ac:dyDescent="0.2">
      <c r="B211" s="194"/>
      <c r="C211" s="8"/>
      <c r="D211" s="210"/>
      <c r="E211" s="93">
        <f t="shared" ref="E211:E233" si="14">ROUND(D211/D$5,2)</f>
        <v>0</v>
      </c>
      <c r="F211" s="211"/>
      <c r="G211" s="8"/>
      <c r="H211" s="212"/>
      <c r="I211" s="213"/>
      <c r="J211" s="214"/>
    </row>
    <row r="212" spans="2:10" s="32" customFormat="1" ht="18" customHeight="1" x14ac:dyDescent="0.2">
      <c r="B212" s="194"/>
      <c r="C212" s="8"/>
      <c r="D212" s="210"/>
      <c r="E212" s="93">
        <f t="shared" si="14"/>
        <v>0</v>
      </c>
      <c r="F212" s="211"/>
      <c r="G212" s="8"/>
      <c r="H212" s="212"/>
      <c r="I212" s="213"/>
      <c r="J212" s="214"/>
    </row>
    <row r="213" spans="2:10" s="32" customFormat="1" ht="18" customHeight="1" x14ac:dyDescent="0.2">
      <c r="B213" s="194"/>
      <c r="C213" s="8"/>
      <c r="D213" s="210"/>
      <c r="E213" s="93">
        <f t="shared" si="14"/>
        <v>0</v>
      </c>
      <c r="F213" s="211"/>
      <c r="G213" s="8"/>
      <c r="H213" s="212"/>
      <c r="I213" s="213"/>
      <c r="J213" s="214"/>
    </row>
    <row r="214" spans="2:10" s="32" customFormat="1" ht="18" customHeight="1" x14ac:dyDescent="0.2">
      <c r="B214" s="194"/>
      <c r="C214" s="8"/>
      <c r="D214" s="210"/>
      <c r="E214" s="93">
        <f t="shared" si="14"/>
        <v>0</v>
      </c>
      <c r="F214" s="211"/>
      <c r="G214" s="8"/>
      <c r="H214" s="212"/>
      <c r="I214" s="213"/>
      <c r="J214" s="214"/>
    </row>
    <row r="215" spans="2:10" s="32" customFormat="1" ht="18" customHeight="1" x14ac:dyDescent="0.2">
      <c r="B215" s="194"/>
      <c r="C215" s="8"/>
      <c r="D215" s="210"/>
      <c r="E215" s="93">
        <f t="shared" si="14"/>
        <v>0</v>
      </c>
      <c r="F215" s="211"/>
      <c r="G215" s="8"/>
      <c r="H215" s="212"/>
      <c r="I215" s="213"/>
      <c r="J215" s="214"/>
    </row>
    <row r="216" spans="2:10" s="32" customFormat="1" ht="18" customHeight="1" x14ac:dyDescent="0.2">
      <c r="B216" s="194"/>
      <c r="C216" s="8"/>
      <c r="D216" s="210"/>
      <c r="E216" s="93">
        <f t="shared" si="14"/>
        <v>0</v>
      </c>
      <c r="F216" s="211"/>
      <c r="G216" s="8"/>
      <c r="H216" s="212"/>
      <c r="I216" s="213"/>
      <c r="J216" s="214"/>
    </row>
    <row r="217" spans="2:10" s="32" customFormat="1" ht="18" customHeight="1" x14ac:dyDescent="0.2">
      <c r="B217" s="194"/>
      <c r="C217" s="8"/>
      <c r="D217" s="210"/>
      <c r="E217" s="93">
        <f t="shared" si="14"/>
        <v>0</v>
      </c>
      <c r="F217" s="211"/>
      <c r="G217" s="8"/>
      <c r="H217" s="212"/>
      <c r="I217" s="213"/>
      <c r="J217" s="214"/>
    </row>
    <row r="218" spans="2:10" s="32" customFormat="1" ht="18" customHeight="1" x14ac:dyDescent="0.2">
      <c r="B218" s="92"/>
      <c r="C218" s="5"/>
      <c r="D218" s="210"/>
      <c r="E218" s="93">
        <f t="shared" si="14"/>
        <v>0</v>
      </c>
      <c r="F218" s="211"/>
      <c r="G218" s="8"/>
      <c r="H218" s="212"/>
      <c r="I218" s="213"/>
      <c r="J218" s="5"/>
    </row>
    <row r="219" spans="2:10" s="32" customFormat="1" ht="18" customHeight="1" x14ac:dyDescent="0.2">
      <c r="B219" s="92"/>
      <c r="C219" s="5"/>
      <c r="D219" s="210"/>
      <c r="E219" s="93">
        <f t="shared" si="14"/>
        <v>0</v>
      </c>
      <c r="F219" s="211"/>
      <c r="G219" s="8"/>
      <c r="H219" s="212"/>
      <c r="I219" s="213"/>
      <c r="J219" s="5"/>
    </row>
    <row r="220" spans="2:10" s="32" customFormat="1" ht="18" customHeight="1" x14ac:dyDescent="0.2">
      <c r="B220" s="92"/>
      <c r="C220" s="4"/>
      <c r="D220" s="210"/>
      <c r="E220" s="93">
        <f t="shared" si="14"/>
        <v>0</v>
      </c>
      <c r="F220" s="211"/>
      <c r="G220" s="8"/>
      <c r="H220" s="212"/>
      <c r="I220" s="213"/>
      <c r="J220" s="5"/>
    </row>
    <row r="221" spans="2:10" s="32" customFormat="1" ht="18" customHeight="1" x14ac:dyDescent="0.2">
      <c r="B221" s="92"/>
      <c r="C221" s="5"/>
      <c r="D221" s="210"/>
      <c r="E221" s="93">
        <f t="shared" si="14"/>
        <v>0</v>
      </c>
      <c r="F221" s="211"/>
      <c r="G221" s="8"/>
      <c r="H221" s="212"/>
      <c r="I221" s="213"/>
      <c r="J221" s="5"/>
    </row>
    <row r="222" spans="2:10" s="32" customFormat="1" ht="18" customHeight="1" x14ac:dyDescent="0.2">
      <c r="B222" s="92"/>
      <c r="C222" s="5"/>
      <c r="D222" s="210"/>
      <c r="E222" s="93">
        <f t="shared" si="14"/>
        <v>0</v>
      </c>
      <c r="F222" s="211"/>
      <c r="G222" s="8"/>
      <c r="H222" s="212"/>
      <c r="I222" s="213"/>
      <c r="J222" s="5"/>
    </row>
    <row r="223" spans="2:10" s="32" customFormat="1" ht="18" customHeight="1" x14ac:dyDescent="0.2">
      <c r="B223" s="92"/>
      <c r="C223" s="5"/>
      <c r="D223" s="210"/>
      <c r="E223" s="93">
        <f t="shared" si="14"/>
        <v>0</v>
      </c>
      <c r="F223" s="211"/>
      <c r="G223" s="8"/>
      <c r="H223" s="212"/>
      <c r="I223" s="213"/>
      <c r="J223" s="5"/>
    </row>
    <row r="224" spans="2:10" s="32" customFormat="1" ht="18" customHeight="1" x14ac:dyDescent="0.2">
      <c r="B224" s="92"/>
      <c r="C224" s="4"/>
      <c r="D224" s="210"/>
      <c r="E224" s="93">
        <f t="shared" si="14"/>
        <v>0</v>
      </c>
      <c r="F224" s="211"/>
      <c r="G224" s="8"/>
      <c r="H224" s="212"/>
      <c r="I224" s="213"/>
      <c r="J224" s="5"/>
    </row>
    <row r="225" spans="2:10" s="32" customFormat="1" ht="18" customHeight="1" x14ac:dyDescent="0.2">
      <c r="B225" s="92"/>
      <c r="C225" s="5"/>
      <c r="D225" s="210"/>
      <c r="E225" s="93">
        <f t="shared" si="14"/>
        <v>0</v>
      </c>
      <c r="F225" s="211"/>
      <c r="G225" s="8"/>
      <c r="H225" s="212"/>
      <c r="I225" s="213"/>
      <c r="J225" s="5"/>
    </row>
    <row r="226" spans="2:10" s="32" customFormat="1" ht="18" customHeight="1" x14ac:dyDescent="0.2">
      <c r="B226" s="194"/>
      <c r="C226" s="8"/>
      <c r="D226" s="210"/>
      <c r="E226" s="93">
        <f t="shared" si="14"/>
        <v>0</v>
      </c>
      <c r="F226" s="211"/>
      <c r="G226" s="8"/>
      <c r="H226" s="212"/>
      <c r="I226" s="213"/>
      <c r="J226" s="214"/>
    </row>
    <row r="227" spans="2:10" s="32" customFormat="1" ht="18" customHeight="1" x14ac:dyDescent="0.2">
      <c r="B227" s="194"/>
      <c r="C227" s="8"/>
      <c r="D227" s="210"/>
      <c r="E227" s="93">
        <f t="shared" si="14"/>
        <v>0</v>
      </c>
      <c r="F227" s="211"/>
      <c r="G227" s="8"/>
      <c r="H227" s="212"/>
      <c r="I227" s="213"/>
      <c r="J227" s="214"/>
    </row>
    <row r="228" spans="2:10" s="32" customFormat="1" ht="18" customHeight="1" x14ac:dyDescent="0.2">
      <c r="B228" s="194"/>
      <c r="C228" s="8"/>
      <c r="D228" s="210"/>
      <c r="E228" s="93">
        <f t="shared" si="14"/>
        <v>0</v>
      </c>
      <c r="F228" s="211"/>
      <c r="G228" s="8"/>
      <c r="H228" s="212"/>
      <c r="I228" s="213"/>
      <c r="J228" s="214"/>
    </row>
    <row r="229" spans="2:10" s="32" customFormat="1" ht="18" customHeight="1" x14ac:dyDescent="0.2">
      <c r="B229" s="194"/>
      <c r="C229" s="8"/>
      <c r="D229" s="210"/>
      <c r="E229" s="93">
        <f t="shared" si="14"/>
        <v>0</v>
      </c>
      <c r="F229" s="211"/>
      <c r="G229" s="8"/>
      <c r="H229" s="212"/>
      <c r="I229" s="213"/>
      <c r="J229" s="214"/>
    </row>
    <row r="230" spans="2:10" s="32" customFormat="1" ht="18" customHeight="1" x14ac:dyDescent="0.2">
      <c r="B230" s="194"/>
      <c r="C230" s="8"/>
      <c r="D230" s="210"/>
      <c r="E230" s="93">
        <f t="shared" si="14"/>
        <v>0</v>
      </c>
      <c r="F230" s="211"/>
      <c r="G230" s="8"/>
      <c r="H230" s="212"/>
      <c r="I230" s="213"/>
      <c r="J230" s="214"/>
    </row>
    <row r="231" spans="2:10" s="32" customFormat="1" ht="18" customHeight="1" x14ac:dyDescent="0.2">
      <c r="B231" s="194"/>
      <c r="C231" s="8"/>
      <c r="D231" s="210"/>
      <c r="E231" s="93">
        <f t="shared" si="14"/>
        <v>0</v>
      </c>
      <c r="F231" s="211"/>
      <c r="G231" s="8"/>
      <c r="H231" s="212"/>
      <c r="I231" s="213"/>
      <c r="J231" s="214"/>
    </row>
    <row r="232" spans="2:10" s="32" customFormat="1" ht="18" customHeight="1" x14ac:dyDescent="0.2">
      <c r="B232" s="194"/>
      <c r="C232" s="8"/>
      <c r="D232" s="210"/>
      <c r="E232" s="93">
        <f t="shared" si="14"/>
        <v>0</v>
      </c>
      <c r="F232" s="211"/>
      <c r="G232" s="8"/>
      <c r="H232" s="212"/>
      <c r="I232" s="213"/>
      <c r="J232" s="214"/>
    </row>
    <row r="233" spans="2:10" s="32" customFormat="1" ht="18" customHeight="1" thickBot="1" x14ac:dyDescent="0.25">
      <c r="B233" s="196"/>
      <c r="C233" s="52"/>
      <c r="D233" s="210"/>
      <c r="E233" s="93">
        <f t="shared" si="14"/>
        <v>0</v>
      </c>
      <c r="F233" s="211"/>
      <c r="G233" s="8"/>
      <c r="H233" s="212"/>
      <c r="I233" s="213"/>
      <c r="J233" s="215"/>
    </row>
    <row r="234" spans="2:10" s="7" customFormat="1" ht="18" customHeight="1" thickBot="1" x14ac:dyDescent="0.3">
      <c r="B234" s="162"/>
      <c r="C234" s="34" t="s">
        <v>1</v>
      </c>
      <c r="D234" s="54">
        <f t="shared" ref="D234:I234" si="15">SUM(D210:D233)</f>
        <v>0</v>
      </c>
      <c r="E234" s="35">
        <f t="shared" si="15"/>
        <v>0</v>
      </c>
      <c r="F234" s="36">
        <f t="shared" si="15"/>
        <v>0</v>
      </c>
      <c r="G234" s="37">
        <f t="shared" si="15"/>
        <v>0</v>
      </c>
      <c r="H234" s="38">
        <f t="shared" si="15"/>
        <v>0</v>
      </c>
      <c r="I234" s="39">
        <f t="shared" si="15"/>
        <v>0</v>
      </c>
      <c r="J234" s="40"/>
    </row>
    <row r="235" spans="2:10" ht="7.5" customHeight="1" x14ac:dyDescent="0.25">
      <c r="B235" s="158"/>
      <c r="C235" s="42"/>
      <c r="D235" s="45"/>
      <c r="E235" s="46"/>
      <c r="F235" s="46"/>
      <c r="G235" s="42"/>
      <c r="H235" s="32"/>
      <c r="I235" s="32"/>
      <c r="J235" s="32"/>
    </row>
    <row r="236" spans="2:10" ht="15" x14ac:dyDescent="0.25">
      <c r="D236" s="127">
        <f>SUM(E234,F234,G234,H234,I234)</f>
        <v>0</v>
      </c>
      <c r="E236" s="43" t="s">
        <v>45</v>
      </c>
      <c r="F236" s="121" t="s">
        <v>15</v>
      </c>
      <c r="G236" s="122" t="s">
        <v>26</v>
      </c>
      <c r="H236" s="123" t="s">
        <v>27</v>
      </c>
      <c r="I236" s="226" t="s">
        <v>61</v>
      </c>
      <c r="J236" s="47"/>
    </row>
    <row r="237" spans="2:10" ht="15" x14ac:dyDescent="0.25">
      <c r="E237" s="33"/>
      <c r="F237" s="124">
        <f>SUM(E234,F234)</f>
        <v>0</v>
      </c>
      <c r="G237" s="124">
        <f>SUM(G234)</f>
        <v>0</v>
      </c>
      <c r="H237" s="125">
        <f>SUM(H234)</f>
        <v>0</v>
      </c>
      <c r="I237" s="125">
        <f>SUM(I234)</f>
        <v>0</v>
      </c>
      <c r="J237" s="44"/>
    </row>
    <row r="238" spans="2:10" x14ac:dyDescent="0.2">
      <c r="F238" s="53"/>
    </row>
    <row r="239" spans="2:10" x14ac:dyDescent="0.2">
      <c r="F239" s="53"/>
    </row>
    <row r="240" spans="2:10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</sheetData>
  <sheetProtection algorithmName="SHA-512" hashValue="KEAWrQk1re2dVHHLlVKwpbMCnp630Z+H4uSlzNbs1rIfNRdz34fojynIuyuoU8+lBabovVN82TjaWWKn4EPh8A==" saltValue="1k9ncu6tSfP1z7hJTFeQxA==" spinCount="100000" sheet="1" objects="1" scenarios="1" selectLockedCells="1"/>
  <mergeCells count="3">
    <mergeCell ref="F11:I11"/>
    <mergeCell ref="C3:D3"/>
    <mergeCell ref="G3:H3"/>
  </mergeCells>
  <phoneticPr fontId="14" type="noConversion"/>
  <printOptions horizontalCentered="1"/>
  <pageMargins left="0.25" right="0.25" top="0.75" bottom="0.5" header="0.5" footer="0.25"/>
  <pageSetup scale="95" orientation="landscape" r:id="rId1"/>
  <headerFooter alignWithMargins="0">
    <oddHeader xml:space="preserve">&amp;C
</oddHeader>
    <oddFooter>&amp;LRevised  February 2017&amp;CPage &amp;P&amp;R&amp;A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1:M644"/>
  <sheetViews>
    <sheetView zoomScaleNormal="100" zoomScaleSheetLayoutView="70" workbookViewId="0">
      <selection activeCell="C3" sqref="C3:D3"/>
    </sheetView>
  </sheetViews>
  <sheetFormatPr defaultColWidth="9.28515625" defaultRowHeight="12.75" x14ac:dyDescent="0.2"/>
  <cols>
    <col min="1" max="1" width="2.5703125" style="21" customWidth="1"/>
    <col min="2" max="2" width="10.7109375" style="151" customWidth="1"/>
    <col min="3" max="3" width="33.140625" style="22" customWidth="1"/>
    <col min="4" max="4" width="14.85546875" style="22" customWidth="1"/>
    <col min="5" max="5" width="17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3.7109375" style="24" customWidth="1"/>
    <col min="10" max="10" width="6.5703125" style="21" bestFit="1" customWidth="1"/>
    <col min="11" max="16384" width="9.28515625" style="21"/>
  </cols>
  <sheetData>
    <row r="1" spans="2:13" s="15" customFormat="1" ht="35.1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19</v>
      </c>
      <c r="C2" s="11"/>
      <c r="D2" s="11"/>
      <c r="E2" s="11"/>
      <c r="F2" s="67"/>
      <c r="G2" s="11"/>
      <c r="H2" s="77"/>
      <c r="I2" s="14"/>
      <c r="J2" s="10"/>
    </row>
    <row r="3" spans="2:13" s="16" customFormat="1" ht="23.65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102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20.25" customHeight="1" x14ac:dyDescent="0.25">
      <c r="B7" s="155" t="s">
        <v>30</v>
      </c>
      <c r="J7" s="76"/>
    </row>
    <row r="8" spans="2:13" s="29" customFormat="1" ht="17.25" customHeight="1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x14ac:dyDescent="0.2">
      <c r="B9" s="154" t="s">
        <v>32</v>
      </c>
      <c r="C9" s="20"/>
      <c r="D9" s="20"/>
      <c r="E9" s="115" t="s">
        <v>16</v>
      </c>
      <c r="F9" s="116">
        <f>SUM(F31,F61,F91)</f>
        <v>0</v>
      </c>
      <c r="G9" s="117">
        <f>SUM(G31,G61,G91)</f>
        <v>0</v>
      </c>
      <c r="H9" s="96">
        <f>SUM(H31,H61,H91)</f>
        <v>0</v>
      </c>
      <c r="I9" s="96">
        <f>SUM(I31,I61,I91)</f>
        <v>0</v>
      </c>
      <c r="J9" s="28"/>
    </row>
    <row r="10" spans="2:13" s="29" customFormat="1" ht="6" customHeight="1" thickBot="1" x14ac:dyDescent="0.25">
      <c r="B10" s="154"/>
      <c r="C10" s="20"/>
      <c r="D10" s="20"/>
      <c r="E10" s="31"/>
      <c r="F10" s="118"/>
      <c r="G10" s="119"/>
      <c r="H10" s="120"/>
      <c r="I10" s="120"/>
      <c r="J10" s="28"/>
    </row>
    <row r="11" spans="2:13" s="29" customFormat="1" ht="18" customHeight="1" thickBot="1" x14ac:dyDescent="0.3">
      <c r="B11" s="237" t="s">
        <v>67</v>
      </c>
      <c r="C11" s="20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0.6" customHeight="1" thickBot="1" x14ac:dyDescent="0.25">
      <c r="B12" s="156" t="s">
        <v>2</v>
      </c>
      <c r="C12" s="86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5" t="s">
        <v>59</v>
      </c>
      <c r="J12" s="345" t="s">
        <v>94</v>
      </c>
    </row>
    <row r="13" spans="2:13" s="2" customFormat="1" ht="18" customHeight="1" x14ac:dyDescent="0.2">
      <c r="B13" s="89"/>
      <c r="C13" s="90"/>
      <c r="D13" s="91"/>
      <c r="E13" s="93">
        <f>ROUND(D13/D$5,2)</f>
        <v>0</v>
      </c>
      <c r="F13" s="94"/>
      <c r="G13" s="94"/>
      <c r="H13" s="94"/>
      <c r="I13" s="94"/>
      <c r="J13" s="95"/>
    </row>
    <row r="14" spans="2:13" s="2" customFormat="1" ht="18" customHeight="1" x14ac:dyDescent="0.2">
      <c r="B14" s="92"/>
      <c r="C14" s="5"/>
      <c r="D14" s="91"/>
      <c r="E14" s="93">
        <f t="shared" ref="E14:E27" si="0">ROUND(D14/D$5,2)</f>
        <v>0</v>
      </c>
      <c r="F14" s="94"/>
      <c r="G14" s="94"/>
      <c r="H14" s="94"/>
      <c r="I14" s="94"/>
      <c r="J14" s="5"/>
    </row>
    <row r="15" spans="2:13" s="2" customFormat="1" ht="18" customHeight="1" x14ac:dyDescent="0.2">
      <c r="B15" s="92"/>
      <c r="C15" s="5"/>
      <c r="D15" s="91"/>
      <c r="E15" s="93">
        <f t="shared" si="0"/>
        <v>0</v>
      </c>
      <c r="F15" s="94"/>
      <c r="G15" s="94"/>
      <c r="H15" s="94"/>
      <c r="I15" s="94"/>
      <c r="J15" s="5"/>
    </row>
    <row r="16" spans="2:13" s="2" customFormat="1" ht="18" customHeight="1" x14ac:dyDescent="0.2">
      <c r="B16" s="92"/>
      <c r="C16" s="5"/>
      <c r="D16" s="91"/>
      <c r="E16" s="93">
        <f t="shared" si="0"/>
        <v>0</v>
      </c>
      <c r="F16" s="94"/>
      <c r="G16" s="94"/>
      <c r="H16" s="94"/>
      <c r="I16" s="94"/>
      <c r="J16" s="5"/>
      <c r="K16" s="3"/>
      <c r="L16" s="3"/>
      <c r="M16" s="3"/>
    </row>
    <row r="17" spans="2:13" s="2" customFormat="1" ht="18" customHeight="1" x14ac:dyDescent="0.2">
      <c r="B17" s="92"/>
      <c r="C17" s="5"/>
      <c r="D17" s="91"/>
      <c r="E17" s="93">
        <f t="shared" si="0"/>
        <v>0</v>
      </c>
      <c r="F17" s="94"/>
      <c r="G17" s="94"/>
      <c r="H17" s="94"/>
      <c r="I17" s="94"/>
      <c r="J17" s="5"/>
      <c r="K17" s="3"/>
      <c r="L17" s="3"/>
      <c r="M17" s="3"/>
    </row>
    <row r="18" spans="2:13" s="2" customFormat="1" ht="18" customHeight="1" x14ac:dyDescent="0.2">
      <c r="B18" s="92"/>
      <c r="C18" s="5"/>
      <c r="D18" s="91"/>
      <c r="E18" s="93">
        <f t="shared" si="0"/>
        <v>0</v>
      </c>
      <c r="F18" s="94"/>
      <c r="G18" s="94"/>
      <c r="H18" s="94"/>
      <c r="I18" s="94"/>
      <c r="J18" s="5"/>
      <c r="K18" s="3"/>
      <c r="L18" s="3"/>
      <c r="M18" s="3"/>
    </row>
    <row r="19" spans="2:13" s="2" customFormat="1" ht="18" customHeight="1" x14ac:dyDescent="0.2">
      <c r="B19" s="92"/>
      <c r="C19" s="5"/>
      <c r="D19" s="91"/>
      <c r="E19" s="93">
        <f t="shared" si="0"/>
        <v>0</v>
      </c>
      <c r="F19" s="94"/>
      <c r="G19" s="94"/>
      <c r="H19" s="94"/>
      <c r="I19" s="94"/>
      <c r="J19" s="5"/>
      <c r="K19" s="3"/>
      <c r="L19" s="3"/>
      <c r="M19" s="3"/>
    </row>
    <row r="20" spans="2:13" s="2" customFormat="1" ht="18" customHeight="1" x14ac:dyDescent="0.2">
      <c r="B20" s="92"/>
      <c r="C20" s="5"/>
      <c r="D20" s="91"/>
      <c r="E20" s="93">
        <f t="shared" si="0"/>
        <v>0</v>
      </c>
      <c r="F20" s="94"/>
      <c r="G20" s="94"/>
      <c r="H20" s="94"/>
      <c r="I20" s="94"/>
      <c r="J20" s="5"/>
      <c r="K20" s="3"/>
      <c r="L20" s="3"/>
      <c r="M20" s="3"/>
    </row>
    <row r="21" spans="2:13" s="2" customFormat="1" ht="18" customHeight="1" x14ac:dyDescent="0.2">
      <c r="B21" s="92"/>
      <c r="C21" s="5"/>
      <c r="D21" s="91"/>
      <c r="E21" s="93">
        <f t="shared" si="0"/>
        <v>0</v>
      </c>
      <c r="F21" s="94"/>
      <c r="G21" s="94"/>
      <c r="H21" s="94"/>
      <c r="I21" s="94"/>
      <c r="J21" s="5"/>
      <c r="K21" s="3"/>
      <c r="L21" s="3"/>
      <c r="M21" s="3"/>
    </row>
    <row r="22" spans="2:13" s="2" customFormat="1" ht="18" customHeight="1" x14ac:dyDescent="0.2">
      <c r="B22" s="92"/>
      <c r="C22" s="4"/>
      <c r="D22" s="91"/>
      <c r="E22" s="93">
        <f t="shared" si="0"/>
        <v>0</v>
      </c>
      <c r="F22" s="94"/>
      <c r="G22" s="94"/>
      <c r="H22" s="94"/>
      <c r="I22" s="94"/>
      <c r="J22" s="5"/>
      <c r="K22" s="3"/>
      <c r="L22" s="3"/>
      <c r="M22" s="3"/>
    </row>
    <row r="23" spans="2:13" s="32" customFormat="1" ht="18" customHeight="1" x14ac:dyDescent="0.2">
      <c r="B23" s="92"/>
      <c r="C23" s="5"/>
      <c r="D23" s="91"/>
      <c r="E23" s="93">
        <f t="shared" si="0"/>
        <v>0</v>
      </c>
      <c r="F23" s="94"/>
      <c r="G23" s="94"/>
      <c r="H23" s="94"/>
      <c r="I23" s="94"/>
      <c r="J23" s="5"/>
      <c r="K23" s="33"/>
      <c r="L23" s="33"/>
      <c r="M23" s="33"/>
    </row>
    <row r="24" spans="2:13" s="32" customFormat="1" ht="18" customHeight="1" x14ac:dyDescent="0.2">
      <c r="B24" s="92"/>
      <c r="C24" s="5"/>
      <c r="D24" s="91"/>
      <c r="E24" s="93">
        <f t="shared" si="0"/>
        <v>0</v>
      </c>
      <c r="F24" s="94"/>
      <c r="G24" s="94"/>
      <c r="H24" s="94"/>
      <c r="I24" s="94"/>
      <c r="J24" s="5"/>
      <c r="K24" s="33"/>
      <c r="L24" s="33"/>
      <c r="M24" s="33"/>
    </row>
    <row r="25" spans="2:13" s="32" customFormat="1" ht="18" customHeight="1" x14ac:dyDescent="0.2">
      <c r="B25" s="92"/>
      <c r="C25" s="5"/>
      <c r="D25" s="91"/>
      <c r="E25" s="93">
        <f t="shared" si="0"/>
        <v>0</v>
      </c>
      <c r="F25" s="94"/>
      <c r="G25" s="94"/>
      <c r="H25" s="94"/>
      <c r="I25" s="94"/>
      <c r="J25" s="5"/>
      <c r="K25" s="33"/>
      <c r="L25" s="33"/>
      <c r="M25" s="33"/>
    </row>
    <row r="26" spans="2:13" s="32" customFormat="1" ht="18" customHeight="1" x14ac:dyDescent="0.2">
      <c r="B26" s="92"/>
      <c r="C26" s="5"/>
      <c r="D26" s="91"/>
      <c r="E26" s="93">
        <f t="shared" si="0"/>
        <v>0</v>
      </c>
      <c r="F26" s="94"/>
      <c r="G26" s="94"/>
      <c r="H26" s="94"/>
      <c r="I26" s="94"/>
      <c r="J26" s="5"/>
      <c r="K26" s="33"/>
      <c r="L26" s="33"/>
      <c r="M26" s="33"/>
    </row>
    <row r="27" spans="2:13" s="32" customFormat="1" ht="18" customHeight="1" thickBot="1" x14ac:dyDescent="0.25">
      <c r="B27" s="92"/>
      <c r="C27" s="4"/>
      <c r="D27" s="91"/>
      <c r="E27" s="93">
        <f t="shared" si="0"/>
        <v>0</v>
      </c>
      <c r="F27" s="94"/>
      <c r="G27" s="94"/>
      <c r="H27" s="97"/>
      <c r="I27" s="94"/>
      <c r="J27" s="5"/>
      <c r="K27" s="33"/>
      <c r="L27" s="33"/>
      <c r="M27" s="33"/>
    </row>
    <row r="28" spans="2:13" s="32" customFormat="1" ht="18" customHeight="1" thickBot="1" x14ac:dyDescent="0.3">
      <c r="B28" s="157"/>
      <c r="C28" s="34" t="s">
        <v>1</v>
      </c>
      <c r="D28" s="98">
        <f>SUM(D13:D27)</f>
        <v>0</v>
      </c>
      <c r="E28" s="99">
        <f>SUM(E13:E27)</f>
        <v>0</v>
      </c>
      <c r="F28" s="100">
        <f>SUM(F13:F27)</f>
        <v>0</v>
      </c>
      <c r="G28" s="100">
        <f t="shared" ref="G28:I28" si="1">SUM(G13:G27)</f>
        <v>0</v>
      </c>
      <c r="H28" s="100">
        <f t="shared" si="1"/>
        <v>0</v>
      </c>
      <c r="I28" s="100">
        <f t="shared" si="1"/>
        <v>0</v>
      </c>
      <c r="J28"/>
      <c r="K28" s="33"/>
      <c r="L28" s="33"/>
      <c r="M28" s="33"/>
    </row>
    <row r="29" spans="2:13" s="32" customFormat="1" ht="9" customHeight="1" x14ac:dyDescent="0.25">
      <c r="B29" s="158"/>
      <c r="C29" s="1"/>
      <c r="D29" s="41"/>
      <c r="E29" s="9"/>
      <c r="F29" s="9"/>
      <c r="G29" s="42"/>
      <c r="H29" s="43"/>
      <c r="I29" s="44"/>
      <c r="J29" s="6"/>
      <c r="K29" s="33"/>
      <c r="L29" s="33"/>
      <c r="M29" s="33"/>
    </row>
    <row r="30" spans="2:13" s="32" customFormat="1" ht="18" customHeight="1" x14ac:dyDescent="0.25">
      <c r="B30" s="158"/>
      <c r="C30" s="42"/>
      <c r="D30" s="126">
        <f>SUM(E28,F28,G28,H28,I28)</f>
        <v>0</v>
      </c>
      <c r="E30" s="43" t="s">
        <v>12</v>
      </c>
      <c r="F30" s="121" t="s">
        <v>15</v>
      </c>
      <c r="G30" s="122" t="s">
        <v>26</v>
      </c>
      <c r="H30" s="123" t="s">
        <v>27</v>
      </c>
      <c r="I30" s="226" t="s">
        <v>61</v>
      </c>
      <c r="J30" s="33"/>
      <c r="K30" s="33"/>
      <c r="L30" s="33"/>
      <c r="M30" s="33"/>
    </row>
    <row r="31" spans="2:13" s="32" customFormat="1" ht="18" customHeight="1" x14ac:dyDescent="0.25">
      <c r="B31" s="158"/>
      <c r="C31" s="42"/>
      <c r="D31" s="45"/>
      <c r="F31" s="124">
        <f>SUM(E28,F28)</f>
        <v>0</v>
      </c>
      <c r="G31" s="124">
        <f>SUM(G28)</f>
        <v>0</v>
      </c>
      <c r="H31" s="125">
        <f>SUM(H28)</f>
        <v>0</v>
      </c>
      <c r="I31" s="125">
        <f>SUM(I28)</f>
        <v>0</v>
      </c>
      <c r="J31" s="33"/>
      <c r="K31" s="33"/>
      <c r="L31" s="33"/>
      <c r="M31" s="33"/>
    </row>
    <row r="32" spans="2:13" s="32" customFormat="1" ht="18" customHeight="1" thickBot="1" x14ac:dyDescent="0.3">
      <c r="B32" s="158"/>
      <c r="C32" s="42"/>
      <c r="D32" s="45"/>
      <c r="J32" s="33"/>
      <c r="K32" s="33"/>
      <c r="L32" s="33"/>
      <c r="M32" s="33"/>
    </row>
    <row r="33" spans="2:13" s="85" customFormat="1" ht="31.9" customHeight="1" thickBot="1" x14ac:dyDescent="0.25">
      <c r="B33" s="156" t="s">
        <v>2</v>
      </c>
      <c r="C33" s="86" t="s">
        <v>22</v>
      </c>
      <c r="D33" s="311" t="s">
        <v>88</v>
      </c>
      <c r="E33" s="86" t="s">
        <v>33</v>
      </c>
      <c r="F33" s="311" t="s">
        <v>89</v>
      </c>
      <c r="G33" s="87" t="s">
        <v>10</v>
      </c>
      <c r="H33" s="319" t="s">
        <v>90</v>
      </c>
      <c r="I33" s="225" t="s">
        <v>59</v>
      </c>
      <c r="J33" s="88" t="s">
        <v>3</v>
      </c>
    </row>
    <row r="34" spans="2:13" s="32" customFormat="1" ht="18" customHeight="1" x14ac:dyDescent="0.2">
      <c r="B34" s="92"/>
      <c r="C34" s="4"/>
      <c r="D34" s="216"/>
      <c r="E34" s="93">
        <f t="shared" ref="E34:E57" si="2">ROUND(D34/D$5,2)</f>
        <v>0</v>
      </c>
      <c r="F34" s="211"/>
      <c r="G34" s="4"/>
      <c r="H34" s="97"/>
      <c r="I34" s="217"/>
      <c r="J34" s="5"/>
      <c r="K34" s="33"/>
      <c r="L34" s="33"/>
      <c r="M34" s="33"/>
    </row>
    <row r="35" spans="2:13" s="32" customFormat="1" ht="18" customHeight="1" x14ac:dyDescent="0.2">
      <c r="B35" s="92"/>
      <c r="C35" s="5"/>
      <c r="D35" s="216"/>
      <c r="E35" s="93">
        <f t="shared" si="2"/>
        <v>0</v>
      </c>
      <c r="F35" s="211"/>
      <c r="G35" s="4"/>
      <c r="H35" s="97"/>
      <c r="I35" s="217"/>
      <c r="J35" s="5"/>
      <c r="K35" s="33"/>
      <c r="L35" s="33"/>
      <c r="M35" s="33"/>
    </row>
    <row r="36" spans="2:13" s="32" customFormat="1" ht="18" customHeight="1" x14ac:dyDescent="0.2">
      <c r="B36" s="92"/>
      <c r="C36" s="5"/>
      <c r="D36" s="216"/>
      <c r="E36" s="93">
        <f t="shared" si="2"/>
        <v>0</v>
      </c>
      <c r="F36" s="211"/>
      <c r="G36" s="4"/>
      <c r="H36" s="97"/>
      <c r="I36" s="217"/>
      <c r="J36" s="5"/>
      <c r="K36" s="33"/>
      <c r="L36" s="33"/>
      <c r="M36" s="33"/>
    </row>
    <row r="37" spans="2:13" s="32" customFormat="1" ht="18" customHeight="1" x14ac:dyDescent="0.2">
      <c r="B37" s="92"/>
      <c r="C37" s="5"/>
      <c r="D37" s="216"/>
      <c r="E37" s="93">
        <f t="shared" si="2"/>
        <v>0</v>
      </c>
      <c r="F37" s="211"/>
      <c r="G37" s="4"/>
      <c r="H37" s="97"/>
      <c r="I37" s="217"/>
      <c r="J37" s="5"/>
    </row>
    <row r="38" spans="2:13" s="32" customFormat="1" ht="18" customHeight="1" x14ac:dyDescent="0.2">
      <c r="B38" s="92"/>
      <c r="C38" s="4"/>
      <c r="D38" s="216"/>
      <c r="E38" s="93">
        <f t="shared" si="2"/>
        <v>0</v>
      </c>
      <c r="F38" s="211"/>
      <c r="G38" s="4"/>
      <c r="H38" s="97"/>
      <c r="I38" s="217"/>
      <c r="J38" s="5"/>
    </row>
    <row r="39" spans="2:13" s="32" customFormat="1" ht="18" customHeight="1" x14ac:dyDescent="0.2">
      <c r="B39" s="92"/>
      <c r="C39" s="4"/>
      <c r="D39" s="216"/>
      <c r="E39" s="93">
        <f t="shared" si="2"/>
        <v>0</v>
      </c>
      <c r="F39" s="211"/>
      <c r="G39" s="4"/>
      <c r="H39" s="97"/>
      <c r="I39" s="217"/>
      <c r="J39" s="5"/>
    </row>
    <row r="40" spans="2:13" s="32" customFormat="1" ht="18" customHeight="1" x14ac:dyDescent="0.2">
      <c r="B40" s="92"/>
      <c r="C40" s="4"/>
      <c r="D40" s="216"/>
      <c r="E40" s="93">
        <f t="shared" si="2"/>
        <v>0</v>
      </c>
      <c r="F40" s="211"/>
      <c r="G40" s="4"/>
      <c r="H40" s="97"/>
      <c r="I40" s="217"/>
      <c r="J40" s="5"/>
    </row>
    <row r="41" spans="2:13" s="32" customFormat="1" ht="18" customHeight="1" x14ac:dyDescent="0.2">
      <c r="B41" s="92"/>
      <c r="C41" s="4"/>
      <c r="D41" s="216"/>
      <c r="E41" s="93">
        <f t="shared" si="2"/>
        <v>0</v>
      </c>
      <c r="F41" s="211"/>
      <c r="G41" s="4"/>
      <c r="H41" s="97"/>
      <c r="I41" s="217"/>
      <c r="J41" s="5"/>
    </row>
    <row r="42" spans="2:13" s="32" customFormat="1" ht="18" customHeight="1" x14ac:dyDescent="0.2">
      <c r="B42" s="92"/>
      <c r="C42" s="4"/>
      <c r="D42" s="216"/>
      <c r="E42" s="93">
        <f t="shared" si="2"/>
        <v>0</v>
      </c>
      <c r="F42" s="211"/>
      <c r="G42" s="4"/>
      <c r="H42" s="97"/>
      <c r="I42" s="217"/>
      <c r="J42" s="5"/>
    </row>
    <row r="43" spans="2:13" s="32" customFormat="1" ht="18" customHeight="1" x14ac:dyDescent="0.2">
      <c r="B43" s="92"/>
      <c r="C43" s="4"/>
      <c r="D43" s="216"/>
      <c r="E43" s="93">
        <f t="shared" si="2"/>
        <v>0</v>
      </c>
      <c r="F43" s="211"/>
      <c r="G43" s="4"/>
      <c r="H43" s="97"/>
      <c r="I43" s="217"/>
      <c r="J43" s="5"/>
    </row>
    <row r="44" spans="2:13" s="32" customFormat="1" ht="18" customHeight="1" x14ac:dyDescent="0.2">
      <c r="B44" s="92"/>
      <c r="C44" s="4"/>
      <c r="D44" s="216"/>
      <c r="E44" s="93">
        <f t="shared" si="2"/>
        <v>0</v>
      </c>
      <c r="F44" s="211"/>
      <c r="G44" s="4"/>
      <c r="H44" s="97"/>
      <c r="I44" s="217"/>
      <c r="J44" s="5"/>
    </row>
    <row r="45" spans="2:13" s="32" customFormat="1" ht="18" customHeight="1" x14ac:dyDescent="0.2">
      <c r="B45" s="92"/>
      <c r="C45" s="4"/>
      <c r="D45" s="216"/>
      <c r="E45" s="93">
        <f t="shared" si="2"/>
        <v>0</v>
      </c>
      <c r="F45" s="211"/>
      <c r="G45" s="4"/>
      <c r="H45" s="97"/>
      <c r="I45" s="217"/>
      <c r="J45" s="5"/>
    </row>
    <row r="46" spans="2:13" s="33" customFormat="1" ht="18" customHeight="1" x14ac:dyDescent="0.2">
      <c r="B46" s="92"/>
      <c r="C46" s="5"/>
      <c r="D46" s="216"/>
      <c r="E46" s="93">
        <f t="shared" si="2"/>
        <v>0</v>
      </c>
      <c r="F46" s="211"/>
      <c r="G46" s="4"/>
      <c r="H46" s="97"/>
      <c r="I46" s="217"/>
      <c r="J46" s="5"/>
    </row>
    <row r="47" spans="2:13" s="33" customFormat="1" ht="18" customHeight="1" x14ac:dyDescent="0.2">
      <c r="B47" s="92"/>
      <c r="C47" s="5"/>
      <c r="D47" s="216"/>
      <c r="E47" s="93">
        <f t="shared" si="2"/>
        <v>0</v>
      </c>
      <c r="F47" s="211"/>
      <c r="G47" s="4"/>
      <c r="H47" s="97"/>
      <c r="I47" s="217"/>
      <c r="J47" s="5"/>
    </row>
    <row r="48" spans="2:13" s="33" customFormat="1" ht="18" customHeight="1" x14ac:dyDescent="0.2">
      <c r="B48" s="92"/>
      <c r="C48" s="5"/>
      <c r="D48" s="216"/>
      <c r="E48" s="93">
        <f t="shared" si="2"/>
        <v>0</v>
      </c>
      <c r="F48" s="211"/>
      <c r="G48" s="4"/>
      <c r="H48" s="97"/>
      <c r="I48" s="217"/>
      <c r="J48" s="5"/>
    </row>
    <row r="49" spans="2:10" s="32" customFormat="1" ht="18" customHeight="1" x14ac:dyDescent="0.2">
      <c r="B49" s="92"/>
      <c r="C49" s="4"/>
      <c r="D49" s="216"/>
      <c r="E49" s="93">
        <f t="shared" si="2"/>
        <v>0</v>
      </c>
      <c r="F49" s="211"/>
      <c r="G49" s="4"/>
      <c r="H49" s="97"/>
      <c r="I49" s="217"/>
      <c r="J49" s="5"/>
    </row>
    <row r="50" spans="2:10" s="32" customFormat="1" ht="18" customHeight="1" x14ac:dyDescent="0.2">
      <c r="B50" s="92"/>
      <c r="C50" s="5"/>
      <c r="D50" s="216"/>
      <c r="E50" s="93">
        <f t="shared" si="2"/>
        <v>0</v>
      </c>
      <c r="F50" s="211"/>
      <c r="G50" s="4"/>
      <c r="H50" s="97"/>
      <c r="I50" s="217"/>
      <c r="J50" s="5"/>
    </row>
    <row r="51" spans="2:10" s="32" customFormat="1" ht="18" customHeight="1" x14ac:dyDescent="0.2">
      <c r="B51" s="92"/>
      <c r="C51" s="5"/>
      <c r="D51" s="216"/>
      <c r="E51" s="93">
        <f t="shared" si="2"/>
        <v>0</v>
      </c>
      <c r="F51" s="211"/>
      <c r="G51" s="4"/>
      <c r="H51" s="97"/>
      <c r="I51" s="217"/>
      <c r="J51" s="5"/>
    </row>
    <row r="52" spans="2:10" s="32" customFormat="1" ht="18" customHeight="1" x14ac:dyDescent="0.2">
      <c r="B52" s="92"/>
      <c r="C52" s="5"/>
      <c r="D52" s="216"/>
      <c r="E52" s="93">
        <f t="shared" si="2"/>
        <v>0</v>
      </c>
      <c r="F52" s="211"/>
      <c r="G52" s="4"/>
      <c r="H52" s="97"/>
      <c r="I52" s="217"/>
      <c r="J52" s="5"/>
    </row>
    <row r="53" spans="2:10" s="32" customFormat="1" ht="18" customHeight="1" x14ac:dyDescent="0.2">
      <c r="B53" s="194"/>
      <c r="C53" s="8"/>
      <c r="D53" s="216"/>
      <c r="E53" s="93">
        <f t="shared" si="2"/>
        <v>0</v>
      </c>
      <c r="F53" s="211"/>
      <c r="G53" s="4"/>
      <c r="H53" s="97"/>
      <c r="I53" s="217"/>
      <c r="J53" s="214"/>
    </row>
    <row r="54" spans="2:10" s="32" customFormat="1" ht="18" customHeight="1" x14ac:dyDescent="0.2">
      <c r="B54" s="194"/>
      <c r="C54" s="8"/>
      <c r="D54" s="216"/>
      <c r="E54" s="93">
        <f t="shared" si="2"/>
        <v>0</v>
      </c>
      <c r="F54" s="211"/>
      <c r="G54" s="4"/>
      <c r="H54" s="97"/>
      <c r="I54" s="217"/>
      <c r="J54" s="214"/>
    </row>
    <row r="55" spans="2:10" s="32" customFormat="1" ht="18" customHeight="1" x14ac:dyDescent="0.2">
      <c r="B55" s="194"/>
      <c r="C55" s="8"/>
      <c r="D55" s="216"/>
      <c r="E55" s="93">
        <f t="shared" si="2"/>
        <v>0</v>
      </c>
      <c r="F55" s="211"/>
      <c r="G55" s="4"/>
      <c r="H55" s="97"/>
      <c r="I55" s="217"/>
      <c r="J55" s="214"/>
    </row>
    <row r="56" spans="2:10" s="32" customFormat="1" ht="18" customHeight="1" x14ac:dyDescent="0.2">
      <c r="B56" s="194"/>
      <c r="C56" s="8"/>
      <c r="D56" s="216"/>
      <c r="E56" s="93">
        <f t="shared" si="2"/>
        <v>0</v>
      </c>
      <c r="F56" s="211"/>
      <c r="G56" s="4"/>
      <c r="H56" s="97"/>
      <c r="I56" s="217"/>
      <c r="J56" s="214"/>
    </row>
    <row r="57" spans="2:10" s="32" customFormat="1" ht="18" customHeight="1" thickBot="1" x14ac:dyDescent="0.25">
      <c r="B57" s="207"/>
      <c r="C57" s="218"/>
      <c r="D57" s="216"/>
      <c r="E57" s="93">
        <f t="shared" si="2"/>
        <v>0</v>
      </c>
      <c r="F57" s="211"/>
      <c r="G57" s="4"/>
      <c r="H57" s="97"/>
      <c r="I57" s="217"/>
      <c r="J57" s="219"/>
    </row>
    <row r="58" spans="2:10" s="32" customFormat="1" ht="18" customHeight="1" thickBot="1" x14ac:dyDescent="0.3">
      <c r="B58" s="162"/>
      <c r="C58" s="34" t="s">
        <v>1</v>
      </c>
      <c r="D58" s="54">
        <f t="shared" ref="D58:I58" si="3">SUM(D33:D57)</f>
        <v>0</v>
      </c>
      <c r="E58" s="35">
        <f t="shared" si="3"/>
        <v>0</v>
      </c>
      <c r="F58" s="36">
        <f t="shared" si="3"/>
        <v>0</v>
      </c>
      <c r="G58" s="37">
        <f t="shared" si="3"/>
        <v>0</v>
      </c>
      <c r="H58" s="38">
        <f t="shared" si="3"/>
        <v>0</v>
      </c>
      <c r="I58" s="39">
        <f t="shared" si="3"/>
        <v>0</v>
      </c>
      <c r="J58" s="40"/>
    </row>
    <row r="59" spans="2:10" s="32" customFormat="1" ht="9" customHeight="1" x14ac:dyDescent="0.25">
      <c r="B59" s="158"/>
      <c r="C59" s="42"/>
      <c r="D59" s="45"/>
      <c r="E59" s="46"/>
      <c r="F59" s="46"/>
      <c r="G59" s="42"/>
    </row>
    <row r="60" spans="2:10" s="32" customFormat="1" ht="20.25" customHeight="1" x14ac:dyDescent="0.25">
      <c r="B60" s="158"/>
      <c r="C60" s="42"/>
      <c r="D60" s="126">
        <f>SUM(E58,F58,G58,H58,I58)</f>
        <v>0</v>
      </c>
      <c r="E60" s="43" t="s">
        <v>14</v>
      </c>
      <c r="F60" s="121" t="s">
        <v>15</v>
      </c>
      <c r="G60" s="122" t="s">
        <v>26</v>
      </c>
      <c r="H60" s="123" t="s">
        <v>27</v>
      </c>
      <c r="I60" s="226" t="s">
        <v>61</v>
      </c>
      <c r="J60" s="47"/>
    </row>
    <row r="61" spans="2:10" s="32" customFormat="1" ht="20.25" customHeight="1" x14ac:dyDescent="0.25">
      <c r="B61" s="158"/>
      <c r="C61" s="42"/>
      <c r="D61" s="45"/>
      <c r="F61" s="124">
        <f>SUM(E58,F58)</f>
        <v>0</v>
      </c>
      <c r="G61" s="124">
        <f>SUM(G58)</f>
        <v>0</v>
      </c>
      <c r="H61" s="125">
        <f>SUM(H58)</f>
        <v>0</v>
      </c>
      <c r="I61" s="125">
        <f>SUM(I58)</f>
        <v>0</v>
      </c>
      <c r="J61" s="44"/>
    </row>
    <row r="62" spans="2:10" s="32" customFormat="1" ht="20.25" customHeight="1" thickBot="1" x14ac:dyDescent="0.3">
      <c r="B62" s="158"/>
      <c r="C62" s="42"/>
      <c r="D62" s="45"/>
      <c r="J62" s="44"/>
    </row>
    <row r="63" spans="2:10" s="85" customFormat="1" ht="30.6" customHeight="1" thickBot="1" x14ac:dyDescent="0.25">
      <c r="B63" s="156" t="s">
        <v>2</v>
      </c>
      <c r="C63" s="86" t="s">
        <v>22</v>
      </c>
      <c r="D63" s="311" t="s">
        <v>88</v>
      </c>
      <c r="E63" s="86" t="s">
        <v>33</v>
      </c>
      <c r="F63" s="311" t="s">
        <v>89</v>
      </c>
      <c r="G63" s="87" t="s">
        <v>10</v>
      </c>
      <c r="H63" s="319" t="s">
        <v>90</v>
      </c>
      <c r="I63" s="224" t="s">
        <v>59</v>
      </c>
      <c r="J63" s="88" t="s">
        <v>3</v>
      </c>
    </row>
    <row r="64" spans="2:10" s="32" customFormat="1" ht="18" customHeight="1" x14ac:dyDescent="0.2">
      <c r="B64" s="194"/>
      <c r="C64" s="8"/>
      <c r="D64" s="210"/>
      <c r="E64" s="93">
        <f t="shared" ref="E64:E87" si="4">ROUND(D64/D$5,2)</f>
        <v>0</v>
      </c>
      <c r="F64" s="211"/>
      <c r="G64" s="8"/>
      <c r="H64" s="212"/>
      <c r="I64" s="213"/>
      <c r="J64" s="214"/>
    </row>
    <row r="65" spans="2:10" s="32" customFormat="1" ht="18" customHeight="1" x14ac:dyDescent="0.2">
      <c r="B65" s="194"/>
      <c r="C65" s="8"/>
      <c r="D65" s="210"/>
      <c r="E65" s="93">
        <f t="shared" si="4"/>
        <v>0</v>
      </c>
      <c r="F65" s="211"/>
      <c r="G65" s="8"/>
      <c r="H65" s="212"/>
      <c r="I65" s="213"/>
      <c r="J65" s="214"/>
    </row>
    <row r="66" spans="2:10" s="32" customFormat="1" ht="18" customHeight="1" x14ac:dyDescent="0.2">
      <c r="B66" s="194"/>
      <c r="C66" s="8"/>
      <c r="D66" s="210"/>
      <c r="E66" s="93">
        <f t="shared" si="4"/>
        <v>0</v>
      </c>
      <c r="F66" s="211"/>
      <c r="G66" s="8"/>
      <c r="H66" s="212"/>
      <c r="I66" s="213"/>
      <c r="J66" s="214"/>
    </row>
    <row r="67" spans="2:10" s="32" customFormat="1" ht="18" customHeight="1" x14ac:dyDescent="0.2">
      <c r="B67" s="194"/>
      <c r="C67" s="8"/>
      <c r="D67" s="210"/>
      <c r="E67" s="93">
        <f t="shared" si="4"/>
        <v>0</v>
      </c>
      <c r="F67" s="211"/>
      <c r="G67" s="8"/>
      <c r="H67" s="212"/>
      <c r="I67" s="213"/>
      <c r="J67" s="214"/>
    </row>
    <row r="68" spans="2:10" s="32" customFormat="1" ht="18" customHeight="1" x14ac:dyDescent="0.2">
      <c r="B68" s="194"/>
      <c r="C68" s="8"/>
      <c r="D68" s="210"/>
      <c r="E68" s="93">
        <f t="shared" si="4"/>
        <v>0</v>
      </c>
      <c r="F68" s="211"/>
      <c r="G68" s="8"/>
      <c r="H68" s="212"/>
      <c r="I68" s="213"/>
      <c r="J68" s="214"/>
    </row>
    <row r="69" spans="2:10" s="32" customFormat="1" ht="18" customHeight="1" x14ac:dyDescent="0.2">
      <c r="B69" s="194"/>
      <c r="C69" s="8"/>
      <c r="D69" s="210"/>
      <c r="E69" s="93">
        <f t="shared" si="4"/>
        <v>0</v>
      </c>
      <c r="F69" s="211"/>
      <c r="G69" s="8"/>
      <c r="H69" s="212"/>
      <c r="I69" s="213"/>
      <c r="J69" s="214"/>
    </row>
    <row r="70" spans="2:10" s="32" customFormat="1" ht="18" customHeight="1" x14ac:dyDescent="0.2">
      <c r="B70" s="194"/>
      <c r="C70" s="8"/>
      <c r="D70" s="210"/>
      <c r="E70" s="93">
        <f t="shared" si="4"/>
        <v>0</v>
      </c>
      <c r="F70" s="211"/>
      <c r="G70" s="8"/>
      <c r="H70" s="212"/>
      <c r="I70" s="213"/>
      <c r="J70" s="214"/>
    </row>
    <row r="71" spans="2:10" s="32" customFormat="1" ht="18" customHeight="1" x14ac:dyDescent="0.2">
      <c r="B71" s="194"/>
      <c r="C71" s="8"/>
      <c r="D71" s="210"/>
      <c r="E71" s="93">
        <f t="shared" si="4"/>
        <v>0</v>
      </c>
      <c r="F71" s="211"/>
      <c r="G71" s="8"/>
      <c r="H71" s="212"/>
      <c r="I71" s="213"/>
      <c r="J71" s="214"/>
    </row>
    <row r="72" spans="2:10" s="32" customFormat="1" ht="18" customHeight="1" x14ac:dyDescent="0.2">
      <c r="B72" s="92"/>
      <c r="C72" s="5"/>
      <c r="D72" s="210"/>
      <c r="E72" s="93">
        <f t="shared" si="4"/>
        <v>0</v>
      </c>
      <c r="F72" s="211"/>
      <c r="G72" s="8"/>
      <c r="H72" s="212"/>
      <c r="I72" s="213"/>
      <c r="J72" s="5"/>
    </row>
    <row r="73" spans="2:10" s="32" customFormat="1" ht="18" customHeight="1" x14ac:dyDescent="0.2">
      <c r="B73" s="92"/>
      <c r="C73" s="4"/>
      <c r="D73" s="210"/>
      <c r="E73" s="93">
        <f t="shared" si="4"/>
        <v>0</v>
      </c>
      <c r="F73" s="211"/>
      <c r="G73" s="8"/>
      <c r="H73" s="212"/>
      <c r="I73" s="213"/>
      <c r="J73" s="5"/>
    </row>
    <row r="74" spans="2:10" s="32" customFormat="1" ht="18" customHeight="1" x14ac:dyDescent="0.2">
      <c r="B74" s="92"/>
      <c r="C74" s="5"/>
      <c r="D74" s="210"/>
      <c r="E74" s="93">
        <f t="shared" si="4"/>
        <v>0</v>
      </c>
      <c r="F74" s="211"/>
      <c r="G74" s="8"/>
      <c r="H74" s="212"/>
      <c r="I74" s="213"/>
      <c r="J74" s="5"/>
    </row>
    <row r="75" spans="2:10" s="32" customFormat="1" ht="18" customHeight="1" x14ac:dyDescent="0.2">
      <c r="B75" s="92"/>
      <c r="C75" s="5"/>
      <c r="D75" s="210"/>
      <c r="E75" s="93">
        <f t="shared" si="4"/>
        <v>0</v>
      </c>
      <c r="F75" s="211"/>
      <c r="G75" s="8"/>
      <c r="H75" s="212"/>
      <c r="I75" s="213"/>
      <c r="J75" s="5"/>
    </row>
    <row r="76" spans="2:10" s="32" customFormat="1" ht="18" customHeight="1" x14ac:dyDescent="0.2">
      <c r="B76" s="92"/>
      <c r="C76" s="5"/>
      <c r="D76" s="210"/>
      <c r="E76" s="93">
        <f t="shared" si="4"/>
        <v>0</v>
      </c>
      <c r="F76" s="211"/>
      <c r="G76" s="8"/>
      <c r="H76" s="212"/>
      <c r="I76" s="213"/>
      <c r="J76" s="5"/>
    </row>
    <row r="77" spans="2:10" s="32" customFormat="1" ht="18" customHeight="1" x14ac:dyDescent="0.2">
      <c r="B77" s="92"/>
      <c r="C77" s="4"/>
      <c r="D77" s="210"/>
      <c r="E77" s="93">
        <f t="shared" si="4"/>
        <v>0</v>
      </c>
      <c r="F77" s="211"/>
      <c r="G77" s="8"/>
      <c r="H77" s="212"/>
      <c r="I77" s="213"/>
      <c r="J77" s="5"/>
    </row>
    <row r="78" spans="2:10" s="32" customFormat="1" ht="18" customHeight="1" x14ac:dyDescent="0.2">
      <c r="B78" s="92"/>
      <c r="C78" s="5"/>
      <c r="D78" s="210"/>
      <c r="E78" s="93">
        <f t="shared" si="4"/>
        <v>0</v>
      </c>
      <c r="F78" s="211"/>
      <c r="G78" s="8"/>
      <c r="H78" s="212"/>
      <c r="I78" s="213"/>
      <c r="J78" s="5"/>
    </row>
    <row r="79" spans="2:10" s="32" customFormat="1" ht="18" customHeight="1" x14ac:dyDescent="0.2">
      <c r="B79" s="194"/>
      <c r="C79" s="8"/>
      <c r="D79" s="210"/>
      <c r="E79" s="93">
        <f t="shared" si="4"/>
        <v>0</v>
      </c>
      <c r="F79" s="211"/>
      <c r="G79" s="8"/>
      <c r="H79" s="212"/>
      <c r="I79" s="213"/>
      <c r="J79" s="214"/>
    </row>
    <row r="80" spans="2:10" s="32" customFormat="1" ht="18" customHeight="1" x14ac:dyDescent="0.2">
      <c r="B80" s="194"/>
      <c r="C80" s="8"/>
      <c r="D80" s="210"/>
      <c r="E80" s="93">
        <f t="shared" si="4"/>
        <v>0</v>
      </c>
      <c r="F80" s="211"/>
      <c r="G80" s="8"/>
      <c r="H80" s="212"/>
      <c r="I80" s="213"/>
      <c r="J80" s="214"/>
    </row>
    <row r="81" spans="2:10" s="32" customFormat="1" ht="18" customHeight="1" x14ac:dyDescent="0.2">
      <c r="B81" s="194"/>
      <c r="C81" s="8"/>
      <c r="D81" s="210"/>
      <c r="E81" s="93">
        <f t="shared" si="4"/>
        <v>0</v>
      </c>
      <c r="F81" s="211"/>
      <c r="G81" s="8"/>
      <c r="H81" s="212"/>
      <c r="I81" s="213"/>
      <c r="J81" s="214"/>
    </row>
    <row r="82" spans="2:10" s="32" customFormat="1" ht="18" customHeight="1" x14ac:dyDescent="0.2">
      <c r="B82" s="194"/>
      <c r="C82" s="8"/>
      <c r="D82" s="210"/>
      <c r="E82" s="93">
        <f t="shared" si="4"/>
        <v>0</v>
      </c>
      <c r="F82" s="211"/>
      <c r="G82" s="8"/>
      <c r="H82" s="212"/>
      <c r="I82" s="213"/>
      <c r="J82" s="214"/>
    </row>
    <row r="83" spans="2:10" s="32" customFormat="1" ht="18" customHeight="1" x14ac:dyDescent="0.2">
      <c r="B83" s="194"/>
      <c r="C83" s="8"/>
      <c r="D83" s="210"/>
      <c r="E83" s="93">
        <f t="shared" si="4"/>
        <v>0</v>
      </c>
      <c r="F83" s="211"/>
      <c r="G83" s="8"/>
      <c r="H83" s="212"/>
      <c r="I83" s="213"/>
      <c r="J83" s="214"/>
    </row>
    <row r="84" spans="2:10" s="32" customFormat="1" ht="18" customHeight="1" x14ac:dyDescent="0.2">
      <c r="B84" s="194"/>
      <c r="C84" s="8"/>
      <c r="D84" s="210"/>
      <c r="E84" s="93">
        <f t="shared" si="4"/>
        <v>0</v>
      </c>
      <c r="F84" s="211"/>
      <c r="G84" s="8"/>
      <c r="H84" s="212"/>
      <c r="I84" s="213"/>
      <c r="J84" s="214"/>
    </row>
    <row r="85" spans="2:10" s="32" customFormat="1" ht="18" customHeight="1" x14ac:dyDescent="0.2">
      <c r="B85" s="194"/>
      <c r="C85" s="8"/>
      <c r="D85" s="210"/>
      <c r="E85" s="93">
        <f t="shared" si="4"/>
        <v>0</v>
      </c>
      <c r="F85" s="211"/>
      <c r="G85" s="8"/>
      <c r="H85" s="212"/>
      <c r="I85" s="213"/>
      <c r="J85" s="214"/>
    </row>
    <row r="86" spans="2:10" s="32" customFormat="1" ht="18" customHeight="1" x14ac:dyDescent="0.2">
      <c r="B86" s="194"/>
      <c r="C86" s="8"/>
      <c r="D86" s="210"/>
      <c r="E86" s="93">
        <f t="shared" si="4"/>
        <v>0</v>
      </c>
      <c r="F86" s="211"/>
      <c r="G86" s="8"/>
      <c r="H86" s="212"/>
      <c r="I86" s="213"/>
      <c r="J86" s="214"/>
    </row>
    <row r="87" spans="2:10" s="32" customFormat="1" ht="18" customHeight="1" thickBot="1" x14ac:dyDescent="0.25">
      <c r="B87" s="196"/>
      <c r="C87" s="52"/>
      <c r="D87" s="210"/>
      <c r="E87" s="93">
        <f t="shared" si="4"/>
        <v>0</v>
      </c>
      <c r="F87" s="211"/>
      <c r="G87" s="8"/>
      <c r="H87" s="212"/>
      <c r="I87" s="213"/>
      <c r="J87" s="215"/>
    </row>
    <row r="88" spans="2:10" s="7" customFormat="1" ht="18" customHeight="1" thickBot="1" x14ac:dyDescent="0.3">
      <c r="B88" s="162"/>
      <c r="C88" s="34" t="s">
        <v>1</v>
      </c>
      <c r="D88" s="54">
        <f t="shared" ref="D88:I88" si="5">SUM(D63:D87)</f>
        <v>0</v>
      </c>
      <c r="E88" s="35">
        <f t="shared" si="5"/>
        <v>0</v>
      </c>
      <c r="F88" s="36">
        <f t="shared" si="5"/>
        <v>0</v>
      </c>
      <c r="G88" s="37">
        <f t="shared" si="5"/>
        <v>0</v>
      </c>
      <c r="H88" s="38">
        <f t="shared" si="5"/>
        <v>0</v>
      </c>
      <c r="I88" s="39">
        <f t="shared" si="5"/>
        <v>0</v>
      </c>
      <c r="J88" s="40"/>
    </row>
    <row r="89" spans="2:10" ht="15" x14ac:dyDescent="0.25">
      <c r="B89" s="158"/>
      <c r="C89" s="42"/>
      <c r="D89" s="45"/>
      <c r="E89" s="46"/>
      <c r="F89" s="46"/>
      <c r="G89" s="42"/>
      <c r="H89" s="32"/>
      <c r="I89" s="32"/>
      <c r="J89" s="32"/>
    </row>
    <row r="90" spans="2:10" ht="15" x14ac:dyDescent="0.25">
      <c r="D90" s="127">
        <f>SUM(E88,F88,G88,H88,I88)</f>
        <v>0</v>
      </c>
      <c r="E90" s="43" t="s">
        <v>13</v>
      </c>
      <c r="F90" s="121" t="s">
        <v>15</v>
      </c>
      <c r="G90" s="122" t="s">
        <v>26</v>
      </c>
      <c r="H90" s="123" t="s">
        <v>27</v>
      </c>
      <c r="I90" s="226" t="s">
        <v>61</v>
      </c>
      <c r="J90" s="47"/>
    </row>
    <row r="91" spans="2:10" ht="15" x14ac:dyDescent="0.25">
      <c r="E91" s="33"/>
      <c r="F91" s="124">
        <f>SUM(E88,F88)</f>
        <v>0</v>
      </c>
      <c r="G91" s="124">
        <f>SUM(G88)</f>
        <v>0</v>
      </c>
      <c r="H91" s="125">
        <f>SUM(H88)</f>
        <v>0</v>
      </c>
      <c r="I91" s="125">
        <f>SUM(I88)</f>
        <v>0</v>
      </c>
      <c r="J91" s="44"/>
    </row>
    <row r="92" spans="2:10" x14ac:dyDescent="0.2">
      <c r="F92" s="53"/>
    </row>
    <row r="93" spans="2:10" x14ac:dyDescent="0.2">
      <c r="F93" s="53"/>
    </row>
    <row r="94" spans="2:10" x14ac:dyDescent="0.2">
      <c r="F94" s="53"/>
    </row>
    <row r="95" spans="2:10" x14ac:dyDescent="0.2">
      <c r="F95" s="53"/>
    </row>
    <row r="96" spans="2:10" x14ac:dyDescent="0.2">
      <c r="F96" s="53"/>
    </row>
    <row r="97" spans="6:6" x14ac:dyDescent="0.2">
      <c r="F97" s="53"/>
    </row>
    <row r="98" spans="6:6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  <row r="641" spans="6:6" x14ac:dyDescent="0.2">
      <c r="F641" s="53"/>
    </row>
    <row r="642" spans="6:6" x14ac:dyDescent="0.2">
      <c r="F642" s="53"/>
    </row>
    <row r="643" spans="6:6" x14ac:dyDescent="0.2">
      <c r="F643" s="53"/>
    </row>
    <row r="644" spans="6:6" x14ac:dyDescent="0.2">
      <c r="F644" s="53"/>
    </row>
  </sheetData>
  <sheetProtection algorithmName="SHA-512" hashValue="UbO+LSfcFxoq/jCqTVMRYnO75AhuAs5H9wiH8jHudG9U07bxgQXcviqPRY0vpXUNWNohoz4Hfd7elhpoeNTzNA==" saltValue="k/dZVTON3pIK9VAInqtjfQ==" spinCount="100000" sheet="1" objects="1" scenarios="1" deleteRows="0" selectLockedCells="1"/>
  <mergeCells count="3">
    <mergeCell ref="F11:I11"/>
    <mergeCell ref="C3:D3"/>
    <mergeCell ref="G3:H3"/>
  </mergeCells>
  <phoneticPr fontId="14" type="noConversion"/>
  <pageMargins left="0.25" right="0.25" top="0.5" bottom="0.5" header="0.5" footer="0.25"/>
  <pageSetup scale="95" orientation="landscape" r:id="rId1"/>
  <headerFooter alignWithMargins="0">
    <oddFooter>&amp;LRevised February 2017&amp;CPage &amp;P&amp;R&amp;A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B1:M644"/>
  <sheetViews>
    <sheetView showRuler="0" zoomScaleNormal="100" workbookViewId="0">
      <selection activeCell="C3" sqref="C3:D3"/>
    </sheetView>
  </sheetViews>
  <sheetFormatPr defaultColWidth="9.28515625" defaultRowHeight="12.75" x14ac:dyDescent="0.2"/>
  <cols>
    <col min="1" max="1" width="2.5703125" style="21" customWidth="1"/>
    <col min="2" max="2" width="10.7109375" style="151" customWidth="1"/>
    <col min="3" max="3" width="33.28515625" style="22" customWidth="1"/>
    <col min="4" max="4" width="14.28515625" style="22" bestFit="1" customWidth="1"/>
    <col min="5" max="5" width="17.42578125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3.7109375" style="24" customWidth="1"/>
    <col min="10" max="10" width="6.5703125" style="21" bestFit="1" customWidth="1"/>
    <col min="11" max="16384" width="9.28515625" style="21"/>
  </cols>
  <sheetData>
    <row r="1" spans="2:13" s="15" customFormat="1" ht="36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53</v>
      </c>
      <c r="C2" s="11"/>
      <c r="D2" s="11"/>
      <c r="E2" s="11"/>
      <c r="F2" s="67"/>
      <c r="G2" s="11"/>
      <c r="H2" s="77"/>
      <c r="I2" s="14"/>
      <c r="J2" s="10"/>
    </row>
    <row r="3" spans="2:13" s="16" customFormat="1" ht="27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102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20.25" customHeight="1" x14ac:dyDescent="0.25">
      <c r="B7" s="155" t="s">
        <v>30</v>
      </c>
      <c r="J7" s="76"/>
    </row>
    <row r="8" spans="2:13" s="29" customFormat="1" ht="17.25" customHeight="1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x14ac:dyDescent="0.2">
      <c r="B9" s="154" t="s">
        <v>32</v>
      </c>
      <c r="C9" s="20"/>
      <c r="D9" s="20"/>
      <c r="E9" s="115" t="s">
        <v>16</v>
      </c>
      <c r="F9" s="116">
        <f>SUM(F31,F61,F91)</f>
        <v>0</v>
      </c>
      <c r="G9" s="117">
        <f>SUM(G31,G61,G91)</f>
        <v>0</v>
      </c>
      <c r="H9" s="96">
        <f>SUM(H31,H61,H91)</f>
        <v>0</v>
      </c>
      <c r="I9" s="96">
        <f>SUM(I31,I61,I91)</f>
        <v>0</v>
      </c>
      <c r="J9" s="28"/>
    </row>
    <row r="10" spans="2:13" s="29" customFormat="1" ht="4.5" customHeight="1" thickBot="1" x14ac:dyDescent="0.25">
      <c r="B10" s="154"/>
      <c r="C10" s="20"/>
      <c r="D10" s="20"/>
      <c r="E10" s="31"/>
      <c r="F10" s="118"/>
      <c r="G10" s="119"/>
      <c r="H10" s="120"/>
      <c r="I10" s="120"/>
      <c r="J10" s="28"/>
    </row>
    <row r="11" spans="2:13" s="29" customFormat="1" ht="18" customHeight="1" thickBot="1" x14ac:dyDescent="0.3">
      <c r="B11" s="237" t="s">
        <v>67</v>
      </c>
      <c r="C11" s="20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1.15" customHeight="1" thickBot="1" x14ac:dyDescent="0.25">
      <c r="B12" s="156" t="s">
        <v>2</v>
      </c>
      <c r="C12" s="86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4" t="s">
        <v>59</v>
      </c>
      <c r="J12" s="345" t="s">
        <v>95</v>
      </c>
    </row>
    <row r="13" spans="2:13" s="2" customFormat="1" ht="18" customHeight="1" x14ac:dyDescent="0.2">
      <c r="B13" s="89"/>
      <c r="C13" s="90"/>
      <c r="D13" s="91"/>
      <c r="E13" s="93">
        <f>ROUND(D13/D$5,2)</f>
        <v>0</v>
      </c>
      <c r="F13" s="94"/>
      <c r="G13" s="94"/>
      <c r="H13" s="94"/>
      <c r="I13" s="94"/>
      <c r="J13" s="95"/>
    </row>
    <row r="14" spans="2:13" s="2" customFormat="1" ht="18" customHeight="1" x14ac:dyDescent="0.2">
      <c r="B14" s="92"/>
      <c r="C14" s="5"/>
      <c r="D14" s="91"/>
      <c r="E14" s="93">
        <f t="shared" ref="E14:E27" si="0">ROUND(D14/D$5,2)</f>
        <v>0</v>
      </c>
      <c r="F14" s="94"/>
      <c r="G14" s="94"/>
      <c r="H14" s="94"/>
      <c r="I14" s="94"/>
      <c r="J14" s="5"/>
    </row>
    <row r="15" spans="2:13" s="2" customFormat="1" ht="18" customHeight="1" x14ac:dyDescent="0.2">
      <c r="B15" s="92"/>
      <c r="C15" s="5"/>
      <c r="D15" s="91"/>
      <c r="E15" s="93">
        <f t="shared" si="0"/>
        <v>0</v>
      </c>
      <c r="F15" s="94"/>
      <c r="G15" s="94"/>
      <c r="H15" s="94"/>
      <c r="I15" s="94"/>
      <c r="J15" s="5"/>
    </row>
    <row r="16" spans="2:13" s="2" customFormat="1" ht="18" customHeight="1" x14ac:dyDescent="0.2">
      <c r="B16" s="92"/>
      <c r="C16" s="5"/>
      <c r="D16" s="91"/>
      <c r="E16" s="93">
        <f t="shared" si="0"/>
        <v>0</v>
      </c>
      <c r="F16" s="94"/>
      <c r="G16" s="94"/>
      <c r="H16" s="94"/>
      <c r="I16" s="94"/>
      <c r="J16" s="5"/>
      <c r="K16" s="3"/>
      <c r="L16" s="3"/>
      <c r="M16" s="3"/>
    </row>
    <row r="17" spans="2:13" s="2" customFormat="1" ht="18" customHeight="1" x14ac:dyDescent="0.2">
      <c r="B17" s="92"/>
      <c r="C17" s="5"/>
      <c r="D17" s="91"/>
      <c r="E17" s="93">
        <f t="shared" si="0"/>
        <v>0</v>
      </c>
      <c r="F17" s="94"/>
      <c r="G17" s="94"/>
      <c r="H17" s="94"/>
      <c r="I17" s="94"/>
      <c r="J17" s="5"/>
      <c r="K17" s="3"/>
      <c r="L17" s="3"/>
      <c r="M17" s="3"/>
    </row>
    <row r="18" spans="2:13" s="2" customFormat="1" ht="18" customHeight="1" x14ac:dyDescent="0.2">
      <c r="B18" s="92"/>
      <c r="C18" s="5"/>
      <c r="D18" s="91"/>
      <c r="E18" s="93">
        <f t="shared" si="0"/>
        <v>0</v>
      </c>
      <c r="F18" s="94"/>
      <c r="G18" s="94"/>
      <c r="H18" s="94"/>
      <c r="I18" s="94"/>
      <c r="J18" s="5"/>
      <c r="K18" s="3"/>
      <c r="L18" s="3"/>
      <c r="M18" s="3"/>
    </row>
    <row r="19" spans="2:13" s="2" customFormat="1" ht="18" customHeight="1" x14ac:dyDescent="0.2">
      <c r="B19" s="92"/>
      <c r="C19" s="5"/>
      <c r="D19" s="91"/>
      <c r="E19" s="93">
        <f t="shared" si="0"/>
        <v>0</v>
      </c>
      <c r="F19" s="94"/>
      <c r="G19" s="94"/>
      <c r="H19" s="94"/>
      <c r="I19" s="94"/>
      <c r="J19" s="5"/>
      <c r="K19" s="3"/>
      <c r="L19" s="3"/>
      <c r="M19" s="3"/>
    </row>
    <row r="20" spans="2:13" s="2" customFormat="1" ht="18" customHeight="1" x14ac:dyDescent="0.2">
      <c r="B20" s="92"/>
      <c r="C20" s="5"/>
      <c r="D20" s="91"/>
      <c r="E20" s="93">
        <f t="shared" si="0"/>
        <v>0</v>
      </c>
      <c r="F20" s="94"/>
      <c r="G20" s="94"/>
      <c r="H20" s="94"/>
      <c r="I20" s="94"/>
      <c r="J20" s="5"/>
      <c r="K20" s="3"/>
      <c r="L20" s="3"/>
      <c r="M20" s="3"/>
    </row>
    <row r="21" spans="2:13" s="2" customFormat="1" ht="18" customHeight="1" x14ac:dyDescent="0.2">
      <c r="B21" s="92"/>
      <c r="C21" s="5"/>
      <c r="D21" s="91"/>
      <c r="E21" s="93">
        <f t="shared" si="0"/>
        <v>0</v>
      </c>
      <c r="F21" s="94"/>
      <c r="G21" s="94"/>
      <c r="H21" s="94"/>
      <c r="I21" s="94"/>
      <c r="J21" s="5"/>
      <c r="K21" s="3"/>
      <c r="L21" s="3"/>
      <c r="M21" s="3"/>
    </row>
    <row r="22" spans="2:13" s="2" customFormat="1" ht="18" customHeight="1" x14ac:dyDescent="0.2">
      <c r="B22" s="92"/>
      <c r="C22" s="4"/>
      <c r="D22" s="91"/>
      <c r="E22" s="93">
        <f t="shared" si="0"/>
        <v>0</v>
      </c>
      <c r="F22" s="94"/>
      <c r="G22" s="94"/>
      <c r="H22" s="94"/>
      <c r="I22" s="94"/>
      <c r="J22" s="5"/>
      <c r="K22" s="3"/>
      <c r="L22" s="3"/>
      <c r="M22" s="3"/>
    </row>
    <row r="23" spans="2:13" s="32" customFormat="1" ht="18" customHeight="1" x14ac:dyDescent="0.2">
      <c r="B23" s="92"/>
      <c r="C23" s="5"/>
      <c r="D23" s="91"/>
      <c r="E23" s="93">
        <f t="shared" si="0"/>
        <v>0</v>
      </c>
      <c r="F23" s="94"/>
      <c r="G23" s="94"/>
      <c r="H23" s="94"/>
      <c r="I23" s="94"/>
      <c r="J23" s="5"/>
      <c r="K23" s="33"/>
      <c r="L23" s="33"/>
      <c r="M23" s="33"/>
    </row>
    <row r="24" spans="2:13" s="32" customFormat="1" ht="18" customHeight="1" x14ac:dyDescent="0.2">
      <c r="B24" s="92"/>
      <c r="C24" s="5"/>
      <c r="D24" s="91"/>
      <c r="E24" s="93">
        <f t="shared" si="0"/>
        <v>0</v>
      </c>
      <c r="F24" s="94"/>
      <c r="G24" s="94"/>
      <c r="H24" s="94"/>
      <c r="I24" s="94"/>
      <c r="J24" s="5"/>
      <c r="K24" s="33"/>
      <c r="L24" s="33"/>
      <c r="M24" s="33"/>
    </row>
    <row r="25" spans="2:13" s="32" customFormat="1" ht="18" customHeight="1" x14ac:dyDescent="0.2">
      <c r="B25" s="92"/>
      <c r="C25" s="5"/>
      <c r="D25" s="91"/>
      <c r="E25" s="93">
        <f t="shared" si="0"/>
        <v>0</v>
      </c>
      <c r="F25" s="94"/>
      <c r="G25" s="94"/>
      <c r="H25" s="94"/>
      <c r="I25" s="94"/>
      <c r="J25" s="5"/>
      <c r="K25" s="33"/>
      <c r="L25" s="33"/>
      <c r="M25" s="33"/>
    </row>
    <row r="26" spans="2:13" s="32" customFormat="1" ht="18" customHeight="1" x14ac:dyDescent="0.2">
      <c r="B26" s="92"/>
      <c r="C26" s="5"/>
      <c r="D26" s="91"/>
      <c r="E26" s="93">
        <f t="shared" si="0"/>
        <v>0</v>
      </c>
      <c r="F26" s="94"/>
      <c r="G26" s="94"/>
      <c r="H26" s="94"/>
      <c r="I26" s="94"/>
      <c r="J26" s="5"/>
      <c r="K26" s="33"/>
      <c r="L26" s="33"/>
      <c r="M26" s="33"/>
    </row>
    <row r="27" spans="2:13" s="32" customFormat="1" ht="18" customHeight="1" thickBot="1" x14ac:dyDescent="0.25">
      <c r="B27" s="92"/>
      <c r="C27" s="4"/>
      <c r="D27" s="91"/>
      <c r="E27" s="93">
        <f t="shared" si="0"/>
        <v>0</v>
      </c>
      <c r="F27" s="94"/>
      <c r="G27" s="94"/>
      <c r="H27" s="97"/>
      <c r="I27" s="94"/>
      <c r="J27" s="5"/>
      <c r="K27" s="33"/>
      <c r="L27" s="33"/>
      <c r="M27" s="33"/>
    </row>
    <row r="28" spans="2:13" s="32" customFormat="1" ht="18" customHeight="1" thickBot="1" x14ac:dyDescent="0.3">
      <c r="B28" s="157"/>
      <c r="C28" s="34" t="s">
        <v>1</v>
      </c>
      <c r="D28" s="98">
        <f>SUM(D13:D27)</f>
        <v>0</v>
      </c>
      <c r="E28" s="99">
        <f>SUM(E13:E27)</f>
        <v>0</v>
      </c>
      <c r="F28" s="100">
        <f>SUM(F13:F27)</f>
        <v>0</v>
      </c>
      <c r="G28" s="100">
        <f t="shared" ref="G28:I28" si="1">SUM(G13:G27)</f>
        <v>0</v>
      </c>
      <c r="H28" s="100">
        <f t="shared" si="1"/>
        <v>0</v>
      </c>
      <c r="I28" s="100">
        <f t="shared" si="1"/>
        <v>0</v>
      </c>
      <c r="J28"/>
      <c r="K28" s="33"/>
      <c r="L28" s="33"/>
      <c r="M28" s="33"/>
    </row>
    <row r="29" spans="2:13" s="32" customFormat="1" ht="7.5" customHeight="1" x14ac:dyDescent="0.25">
      <c r="B29" s="158"/>
      <c r="C29" s="1"/>
      <c r="D29" s="41"/>
      <c r="E29" s="9"/>
      <c r="F29" s="9"/>
      <c r="G29" s="42"/>
      <c r="H29" s="43"/>
      <c r="I29" s="44"/>
      <c r="J29" s="6"/>
      <c r="K29" s="33"/>
      <c r="L29" s="33"/>
      <c r="M29" s="33"/>
    </row>
    <row r="30" spans="2:13" s="32" customFormat="1" ht="18" customHeight="1" x14ac:dyDescent="0.25">
      <c r="B30" s="158"/>
      <c r="C30" s="42"/>
      <c r="D30" s="126">
        <f>SUM(E28,F28,G28,H28,I28)</f>
        <v>0</v>
      </c>
      <c r="E30" s="43" t="s">
        <v>12</v>
      </c>
      <c r="F30" s="121" t="s">
        <v>15</v>
      </c>
      <c r="G30" s="122" t="s">
        <v>26</v>
      </c>
      <c r="H30" s="123" t="s">
        <v>27</v>
      </c>
      <c r="I30" s="226" t="s">
        <v>61</v>
      </c>
      <c r="J30" s="33"/>
      <c r="K30" s="33"/>
      <c r="L30" s="33"/>
      <c r="M30" s="33"/>
    </row>
    <row r="31" spans="2:13" s="32" customFormat="1" ht="18" customHeight="1" x14ac:dyDescent="0.25">
      <c r="B31" s="158"/>
      <c r="C31" s="42"/>
      <c r="D31" s="45"/>
      <c r="F31" s="124">
        <f>SUM(E28,F28)</f>
        <v>0</v>
      </c>
      <c r="G31" s="124">
        <f>SUM(G28)</f>
        <v>0</v>
      </c>
      <c r="H31" s="125">
        <f>SUM(H28)</f>
        <v>0</v>
      </c>
      <c r="I31" s="125">
        <f>SUM(I28)</f>
        <v>0</v>
      </c>
      <c r="J31" s="33"/>
      <c r="K31" s="33"/>
      <c r="L31" s="33"/>
      <c r="M31" s="33"/>
    </row>
    <row r="32" spans="2:13" s="32" customFormat="1" ht="18" customHeight="1" thickBot="1" x14ac:dyDescent="0.3">
      <c r="B32" s="158"/>
      <c r="C32" s="42"/>
      <c r="D32" s="45"/>
      <c r="K32" s="33"/>
      <c r="L32" s="33"/>
      <c r="M32" s="33"/>
    </row>
    <row r="33" spans="2:13" s="85" customFormat="1" ht="32.450000000000003" customHeight="1" thickBot="1" x14ac:dyDescent="0.25">
      <c r="B33" s="156" t="s">
        <v>2</v>
      </c>
      <c r="C33" s="86" t="s">
        <v>22</v>
      </c>
      <c r="D33" s="311" t="s">
        <v>88</v>
      </c>
      <c r="E33" s="86" t="s">
        <v>33</v>
      </c>
      <c r="F33" s="311" t="s">
        <v>89</v>
      </c>
      <c r="G33" s="87" t="s">
        <v>10</v>
      </c>
      <c r="H33" s="319" t="s">
        <v>90</v>
      </c>
      <c r="I33" s="224" t="s">
        <v>59</v>
      </c>
      <c r="J33" s="88" t="s">
        <v>3</v>
      </c>
    </row>
    <row r="34" spans="2:13" s="32" customFormat="1" ht="18" customHeight="1" x14ac:dyDescent="0.2">
      <c r="B34" s="92"/>
      <c r="C34" s="4"/>
      <c r="D34" s="216"/>
      <c r="E34" s="93">
        <f t="shared" ref="E34:E57" si="2">ROUND(D34/D$5,2)</f>
        <v>0</v>
      </c>
      <c r="F34" s="211"/>
      <c r="G34" s="4"/>
      <c r="H34" s="97"/>
      <c r="I34" s="217"/>
      <c r="J34" s="5"/>
      <c r="K34" s="33"/>
      <c r="L34" s="33"/>
      <c r="M34" s="33"/>
    </row>
    <row r="35" spans="2:13" s="32" customFormat="1" ht="18" customHeight="1" x14ac:dyDescent="0.2">
      <c r="B35" s="92"/>
      <c r="C35" s="5"/>
      <c r="D35" s="216"/>
      <c r="E35" s="93">
        <f t="shared" si="2"/>
        <v>0</v>
      </c>
      <c r="F35" s="211"/>
      <c r="G35" s="4"/>
      <c r="H35" s="97"/>
      <c r="I35" s="217"/>
      <c r="J35" s="5"/>
      <c r="K35" s="33"/>
      <c r="L35" s="33"/>
      <c r="M35" s="33"/>
    </row>
    <row r="36" spans="2:13" s="32" customFormat="1" ht="18" customHeight="1" x14ac:dyDescent="0.2">
      <c r="B36" s="92"/>
      <c r="C36" s="5"/>
      <c r="D36" s="216"/>
      <c r="E36" s="93">
        <f t="shared" si="2"/>
        <v>0</v>
      </c>
      <c r="F36" s="211"/>
      <c r="G36" s="4"/>
      <c r="H36" s="97"/>
      <c r="I36" s="217"/>
      <c r="J36" s="5"/>
      <c r="K36" s="33"/>
      <c r="L36" s="33"/>
      <c r="M36" s="33"/>
    </row>
    <row r="37" spans="2:13" s="32" customFormat="1" ht="18" customHeight="1" x14ac:dyDescent="0.2">
      <c r="B37" s="92"/>
      <c r="C37" s="5"/>
      <c r="D37" s="216"/>
      <c r="E37" s="93">
        <f t="shared" si="2"/>
        <v>0</v>
      </c>
      <c r="F37" s="211"/>
      <c r="G37" s="4"/>
      <c r="H37" s="97"/>
      <c r="I37" s="217"/>
      <c r="J37" s="5"/>
    </row>
    <row r="38" spans="2:13" s="32" customFormat="1" ht="18" customHeight="1" x14ac:dyDescent="0.2">
      <c r="B38" s="92"/>
      <c r="C38" s="4"/>
      <c r="D38" s="216"/>
      <c r="E38" s="93">
        <f t="shared" si="2"/>
        <v>0</v>
      </c>
      <c r="F38" s="211"/>
      <c r="G38" s="4"/>
      <c r="H38" s="97"/>
      <c r="I38" s="217"/>
      <c r="J38" s="5"/>
    </row>
    <row r="39" spans="2:13" s="32" customFormat="1" ht="18" customHeight="1" x14ac:dyDescent="0.2">
      <c r="B39" s="92"/>
      <c r="C39" s="4"/>
      <c r="D39" s="216"/>
      <c r="E39" s="93">
        <f t="shared" si="2"/>
        <v>0</v>
      </c>
      <c r="F39" s="211"/>
      <c r="G39" s="4"/>
      <c r="H39" s="97"/>
      <c r="I39" s="217"/>
      <c r="J39" s="5"/>
    </row>
    <row r="40" spans="2:13" s="32" customFormat="1" ht="18" customHeight="1" x14ac:dyDescent="0.2">
      <c r="B40" s="92"/>
      <c r="C40" s="4"/>
      <c r="D40" s="216"/>
      <c r="E40" s="93">
        <f t="shared" si="2"/>
        <v>0</v>
      </c>
      <c r="F40" s="211"/>
      <c r="G40" s="4"/>
      <c r="H40" s="97"/>
      <c r="I40" s="217"/>
      <c r="J40" s="5"/>
    </row>
    <row r="41" spans="2:13" s="32" customFormat="1" ht="18" customHeight="1" x14ac:dyDescent="0.2">
      <c r="B41" s="92"/>
      <c r="C41" s="4"/>
      <c r="D41" s="216"/>
      <c r="E41" s="93">
        <f t="shared" si="2"/>
        <v>0</v>
      </c>
      <c r="F41" s="211"/>
      <c r="G41" s="4"/>
      <c r="H41" s="97"/>
      <c r="I41" s="217"/>
      <c r="J41" s="5"/>
    </row>
    <row r="42" spans="2:13" s="32" customFormat="1" ht="18" customHeight="1" x14ac:dyDescent="0.2">
      <c r="B42" s="92"/>
      <c r="C42" s="4"/>
      <c r="D42" s="216"/>
      <c r="E42" s="93">
        <f t="shared" si="2"/>
        <v>0</v>
      </c>
      <c r="F42" s="211"/>
      <c r="G42" s="4"/>
      <c r="H42" s="97"/>
      <c r="I42" s="217"/>
      <c r="J42" s="5"/>
    </row>
    <row r="43" spans="2:13" s="32" customFormat="1" ht="18" customHeight="1" x14ac:dyDescent="0.2">
      <c r="B43" s="92"/>
      <c r="C43" s="4"/>
      <c r="D43" s="216"/>
      <c r="E43" s="93">
        <f t="shared" si="2"/>
        <v>0</v>
      </c>
      <c r="F43" s="211"/>
      <c r="G43" s="4"/>
      <c r="H43" s="97"/>
      <c r="I43" s="217"/>
      <c r="J43" s="5"/>
    </row>
    <row r="44" spans="2:13" s="32" customFormat="1" ht="18" customHeight="1" x14ac:dyDescent="0.2">
      <c r="B44" s="92"/>
      <c r="C44" s="4"/>
      <c r="D44" s="216"/>
      <c r="E44" s="93">
        <f t="shared" si="2"/>
        <v>0</v>
      </c>
      <c r="F44" s="211"/>
      <c r="G44" s="4"/>
      <c r="H44" s="97"/>
      <c r="I44" s="217"/>
      <c r="J44" s="5"/>
    </row>
    <row r="45" spans="2:13" s="32" customFormat="1" ht="18" customHeight="1" x14ac:dyDescent="0.2">
      <c r="B45" s="92"/>
      <c r="C45" s="4"/>
      <c r="D45" s="216"/>
      <c r="E45" s="93">
        <f t="shared" si="2"/>
        <v>0</v>
      </c>
      <c r="F45" s="211"/>
      <c r="G45" s="4"/>
      <c r="H45" s="97"/>
      <c r="I45" s="217"/>
      <c r="J45" s="5"/>
    </row>
    <row r="46" spans="2:13" s="33" customFormat="1" ht="18" customHeight="1" x14ac:dyDescent="0.2">
      <c r="B46" s="92"/>
      <c r="C46" s="5"/>
      <c r="D46" s="216"/>
      <c r="E46" s="93">
        <f t="shared" si="2"/>
        <v>0</v>
      </c>
      <c r="F46" s="211"/>
      <c r="G46" s="4"/>
      <c r="H46" s="97"/>
      <c r="I46" s="217"/>
      <c r="J46" s="5"/>
    </row>
    <row r="47" spans="2:13" s="33" customFormat="1" ht="18" customHeight="1" x14ac:dyDescent="0.2">
      <c r="B47" s="92"/>
      <c r="C47" s="5"/>
      <c r="D47" s="216"/>
      <c r="E47" s="93">
        <f t="shared" si="2"/>
        <v>0</v>
      </c>
      <c r="F47" s="211"/>
      <c r="G47" s="4"/>
      <c r="H47" s="97"/>
      <c r="I47" s="217"/>
      <c r="J47" s="5"/>
    </row>
    <row r="48" spans="2:13" s="33" customFormat="1" ht="18" customHeight="1" x14ac:dyDescent="0.2">
      <c r="B48" s="92"/>
      <c r="C48" s="5"/>
      <c r="D48" s="216"/>
      <c r="E48" s="93">
        <f t="shared" si="2"/>
        <v>0</v>
      </c>
      <c r="F48" s="211"/>
      <c r="G48" s="4"/>
      <c r="H48" s="97"/>
      <c r="I48" s="217"/>
      <c r="J48" s="5"/>
    </row>
    <row r="49" spans="2:10" s="32" customFormat="1" ht="18" customHeight="1" x14ac:dyDescent="0.2">
      <c r="B49" s="92"/>
      <c r="C49" s="4"/>
      <c r="D49" s="216"/>
      <c r="E49" s="93">
        <f t="shared" si="2"/>
        <v>0</v>
      </c>
      <c r="F49" s="211"/>
      <c r="G49" s="4"/>
      <c r="H49" s="97"/>
      <c r="I49" s="217"/>
      <c r="J49" s="5"/>
    </row>
    <row r="50" spans="2:10" s="32" customFormat="1" ht="18" customHeight="1" x14ac:dyDescent="0.2">
      <c r="B50" s="92"/>
      <c r="C50" s="5"/>
      <c r="D50" s="216"/>
      <c r="E50" s="93">
        <f t="shared" si="2"/>
        <v>0</v>
      </c>
      <c r="F50" s="211"/>
      <c r="G50" s="4"/>
      <c r="H50" s="97"/>
      <c r="I50" s="217"/>
      <c r="J50" s="5"/>
    </row>
    <row r="51" spans="2:10" s="32" customFormat="1" ht="18" customHeight="1" x14ac:dyDescent="0.2">
      <c r="B51" s="92"/>
      <c r="C51" s="5"/>
      <c r="D51" s="216"/>
      <c r="E51" s="93">
        <f t="shared" si="2"/>
        <v>0</v>
      </c>
      <c r="F51" s="211"/>
      <c r="G51" s="4"/>
      <c r="H51" s="97"/>
      <c r="I51" s="217"/>
      <c r="J51" s="5"/>
    </row>
    <row r="52" spans="2:10" s="32" customFormat="1" ht="18" customHeight="1" x14ac:dyDescent="0.2">
      <c r="B52" s="92"/>
      <c r="C52" s="5"/>
      <c r="D52" s="216"/>
      <c r="E52" s="93">
        <f t="shared" si="2"/>
        <v>0</v>
      </c>
      <c r="F52" s="211"/>
      <c r="G52" s="4"/>
      <c r="H52" s="97"/>
      <c r="I52" s="217"/>
      <c r="J52" s="5"/>
    </row>
    <row r="53" spans="2:10" s="32" customFormat="1" ht="18" customHeight="1" x14ac:dyDescent="0.2">
      <c r="B53" s="194"/>
      <c r="C53" s="8"/>
      <c r="D53" s="216"/>
      <c r="E53" s="93">
        <f t="shared" si="2"/>
        <v>0</v>
      </c>
      <c r="F53" s="211"/>
      <c r="G53" s="4"/>
      <c r="H53" s="97"/>
      <c r="I53" s="217"/>
      <c r="J53" s="214"/>
    </row>
    <row r="54" spans="2:10" s="32" customFormat="1" ht="18" customHeight="1" x14ac:dyDescent="0.2">
      <c r="B54" s="194"/>
      <c r="C54" s="8"/>
      <c r="D54" s="216"/>
      <c r="E54" s="93">
        <f t="shared" si="2"/>
        <v>0</v>
      </c>
      <c r="F54" s="211"/>
      <c r="G54" s="4"/>
      <c r="H54" s="97"/>
      <c r="I54" s="217"/>
      <c r="J54" s="214"/>
    </row>
    <row r="55" spans="2:10" s="32" customFormat="1" ht="18" customHeight="1" x14ac:dyDescent="0.2">
      <c r="B55" s="194"/>
      <c r="C55" s="8"/>
      <c r="D55" s="216"/>
      <c r="E55" s="93">
        <f t="shared" si="2"/>
        <v>0</v>
      </c>
      <c r="F55" s="211"/>
      <c r="G55" s="4"/>
      <c r="H55" s="97"/>
      <c r="I55" s="217"/>
      <c r="J55" s="214"/>
    </row>
    <row r="56" spans="2:10" s="32" customFormat="1" ht="18" customHeight="1" x14ac:dyDescent="0.2">
      <c r="B56" s="194"/>
      <c r="C56" s="8"/>
      <c r="D56" s="216"/>
      <c r="E56" s="93">
        <f t="shared" si="2"/>
        <v>0</v>
      </c>
      <c r="F56" s="211"/>
      <c r="G56" s="4"/>
      <c r="H56" s="97"/>
      <c r="I56" s="217"/>
      <c r="J56" s="214"/>
    </row>
    <row r="57" spans="2:10" s="32" customFormat="1" ht="18" customHeight="1" thickBot="1" x14ac:dyDescent="0.25">
      <c r="B57" s="207"/>
      <c r="C57" s="218"/>
      <c r="D57" s="216"/>
      <c r="E57" s="93">
        <f t="shared" si="2"/>
        <v>0</v>
      </c>
      <c r="F57" s="211"/>
      <c r="G57" s="4"/>
      <c r="H57" s="97"/>
      <c r="I57" s="217"/>
      <c r="J57" s="219"/>
    </row>
    <row r="58" spans="2:10" s="32" customFormat="1" ht="18" customHeight="1" thickBot="1" x14ac:dyDescent="0.3">
      <c r="B58" s="162"/>
      <c r="C58" s="34" t="s">
        <v>1</v>
      </c>
      <c r="D58" s="54">
        <f t="shared" ref="D58:I58" si="3">SUM(D33:D57)</f>
        <v>0</v>
      </c>
      <c r="E58" s="35">
        <f t="shared" si="3"/>
        <v>0</v>
      </c>
      <c r="F58" s="36">
        <f t="shared" si="3"/>
        <v>0</v>
      </c>
      <c r="G58" s="37">
        <f t="shared" si="3"/>
        <v>0</v>
      </c>
      <c r="H58" s="38">
        <f t="shared" si="3"/>
        <v>0</v>
      </c>
      <c r="I58" s="39">
        <f t="shared" si="3"/>
        <v>0</v>
      </c>
      <c r="J58" s="40"/>
    </row>
    <row r="59" spans="2:10" s="32" customFormat="1" ht="8.65" customHeight="1" x14ac:dyDescent="0.25">
      <c r="B59" s="158"/>
      <c r="C59" s="42"/>
      <c r="D59" s="45"/>
      <c r="E59" s="46"/>
      <c r="F59" s="46"/>
      <c r="G59" s="42"/>
    </row>
    <row r="60" spans="2:10" s="32" customFormat="1" ht="20.25" customHeight="1" x14ac:dyDescent="0.25">
      <c r="B60" s="158"/>
      <c r="C60" s="42"/>
      <c r="D60" s="126">
        <f>SUM(E58,F58,G58,H58,I58)</f>
        <v>0</v>
      </c>
      <c r="E60" s="43" t="s">
        <v>14</v>
      </c>
      <c r="F60" s="121" t="s">
        <v>15</v>
      </c>
      <c r="G60" s="122" t="s">
        <v>26</v>
      </c>
      <c r="H60" s="123" t="s">
        <v>27</v>
      </c>
      <c r="I60" s="226" t="s">
        <v>61</v>
      </c>
      <c r="J60" s="47"/>
    </row>
    <row r="61" spans="2:10" s="32" customFormat="1" ht="20.25" customHeight="1" x14ac:dyDescent="0.25">
      <c r="B61" s="158"/>
      <c r="C61" s="42"/>
      <c r="D61" s="45"/>
      <c r="F61" s="124">
        <f>SUM(E58,F58)</f>
        <v>0</v>
      </c>
      <c r="G61" s="124">
        <f>SUM(G58)</f>
        <v>0</v>
      </c>
      <c r="H61" s="125">
        <f>SUM(H58)</f>
        <v>0</v>
      </c>
      <c r="I61" s="125">
        <f>SUM(I58)</f>
        <v>0</v>
      </c>
      <c r="J61" s="44"/>
    </row>
    <row r="62" spans="2:10" s="32" customFormat="1" ht="20.25" customHeight="1" thickBot="1" x14ac:dyDescent="0.3">
      <c r="B62" s="158"/>
      <c r="C62" s="42"/>
      <c r="D62" s="45"/>
      <c r="J62" s="44"/>
    </row>
    <row r="63" spans="2:10" s="85" customFormat="1" ht="33" customHeight="1" thickBot="1" x14ac:dyDescent="0.25">
      <c r="B63" s="156" t="s">
        <v>2</v>
      </c>
      <c r="C63" s="86" t="s">
        <v>22</v>
      </c>
      <c r="D63" s="311" t="s">
        <v>88</v>
      </c>
      <c r="E63" s="86" t="s">
        <v>33</v>
      </c>
      <c r="F63" s="311" t="s">
        <v>89</v>
      </c>
      <c r="G63" s="87" t="s">
        <v>10</v>
      </c>
      <c r="H63" s="319" t="s">
        <v>90</v>
      </c>
      <c r="I63" s="224" t="s">
        <v>59</v>
      </c>
      <c r="J63" s="88" t="s">
        <v>3</v>
      </c>
    </row>
    <row r="64" spans="2:10" s="32" customFormat="1" ht="18" customHeight="1" x14ac:dyDescent="0.2">
      <c r="B64" s="194"/>
      <c r="C64" s="8"/>
      <c r="D64" s="210"/>
      <c r="E64" s="93">
        <f t="shared" ref="E64:E87" si="4">ROUND(D64/D$5,2)</f>
        <v>0</v>
      </c>
      <c r="F64" s="211"/>
      <c r="G64" s="8"/>
      <c r="H64" s="212"/>
      <c r="I64" s="213"/>
      <c r="J64" s="214"/>
    </row>
    <row r="65" spans="2:10" s="32" customFormat="1" ht="18" customHeight="1" x14ac:dyDescent="0.2">
      <c r="B65" s="194"/>
      <c r="C65" s="8"/>
      <c r="D65" s="210"/>
      <c r="E65" s="93">
        <f t="shared" si="4"/>
        <v>0</v>
      </c>
      <c r="F65" s="211"/>
      <c r="G65" s="8"/>
      <c r="H65" s="212"/>
      <c r="I65" s="213"/>
      <c r="J65" s="214"/>
    </row>
    <row r="66" spans="2:10" s="32" customFormat="1" ht="18" customHeight="1" x14ac:dyDescent="0.2">
      <c r="B66" s="194"/>
      <c r="C66" s="8"/>
      <c r="D66" s="210"/>
      <c r="E66" s="93">
        <f t="shared" si="4"/>
        <v>0</v>
      </c>
      <c r="F66" s="211"/>
      <c r="G66" s="8"/>
      <c r="H66" s="212"/>
      <c r="I66" s="213"/>
      <c r="J66" s="214"/>
    </row>
    <row r="67" spans="2:10" s="32" customFormat="1" ht="18" customHeight="1" x14ac:dyDescent="0.2">
      <c r="B67" s="194"/>
      <c r="C67" s="8"/>
      <c r="D67" s="210"/>
      <c r="E67" s="93">
        <f t="shared" si="4"/>
        <v>0</v>
      </c>
      <c r="F67" s="211"/>
      <c r="G67" s="8"/>
      <c r="H67" s="212"/>
      <c r="I67" s="213"/>
      <c r="J67" s="214"/>
    </row>
    <row r="68" spans="2:10" s="32" customFormat="1" ht="18" customHeight="1" x14ac:dyDescent="0.2">
      <c r="B68" s="194"/>
      <c r="C68" s="8"/>
      <c r="D68" s="210"/>
      <c r="E68" s="93">
        <f t="shared" si="4"/>
        <v>0</v>
      </c>
      <c r="F68" s="211"/>
      <c r="G68" s="8"/>
      <c r="H68" s="212"/>
      <c r="I68" s="213"/>
      <c r="J68" s="214"/>
    </row>
    <row r="69" spans="2:10" s="32" customFormat="1" ht="18" customHeight="1" x14ac:dyDescent="0.2">
      <c r="B69" s="194"/>
      <c r="C69" s="8"/>
      <c r="D69" s="210"/>
      <c r="E69" s="93">
        <f t="shared" si="4"/>
        <v>0</v>
      </c>
      <c r="F69" s="211"/>
      <c r="G69" s="8"/>
      <c r="H69" s="212"/>
      <c r="I69" s="213"/>
      <c r="J69" s="214"/>
    </row>
    <row r="70" spans="2:10" s="32" customFormat="1" ht="18" customHeight="1" x14ac:dyDescent="0.2">
      <c r="B70" s="194"/>
      <c r="C70" s="8"/>
      <c r="D70" s="210"/>
      <c r="E70" s="93">
        <f t="shared" si="4"/>
        <v>0</v>
      </c>
      <c r="F70" s="211"/>
      <c r="G70" s="8"/>
      <c r="H70" s="212"/>
      <c r="I70" s="213"/>
      <c r="J70" s="214"/>
    </row>
    <row r="71" spans="2:10" s="32" customFormat="1" ht="18" customHeight="1" x14ac:dyDescent="0.2">
      <c r="B71" s="194"/>
      <c r="C71" s="8"/>
      <c r="D71" s="210"/>
      <c r="E71" s="93">
        <f t="shared" si="4"/>
        <v>0</v>
      </c>
      <c r="F71" s="211"/>
      <c r="G71" s="8"/>
      <c r="H71" s="212"/>
      <c r="I71" s="213"/>
      <c r="J71" s="214"/>
    </row>
    <row r="72" spans="2:10" s="32" customFormat="1" ht="18" customHeight="1" x14ac:dyDescent="0.2">
      <c r="B72" s="92"/>
      <c r="C72" s="5"/>
      <c r="D72" s="210"/>
      <c r="E72" s="93">
        <f t="shared" si="4"/>
        <v>0</v>
      </c>
      <c r="F72" s="211"/>
      <c r="G72" s="8"/>
      <c r="H72" s="212"/>
      <c r="I72" s="213"/>
      <c r="J72" s="5"/>
    </row>
    <row r="73" spans="2:10" s="32" customFormat="1" ht="18" customHeight="1" x14ac:dyDescent="0.2">
      <c r="B73" s="92"/>
      <c r="C73" s="4"/>
      <c r="D73" s="210"/>
      <c r="E73" s="93">
        <f t="shared" si="4"/>
        <v>0</v>
      </c>
      <c r="F73" s="211"/>
      <c r="G73" s="8"/>
      <c r="H73" s="212"/>
      <c r="I73" s="213"/>
      <c r="J73" s="5"/>
    </row>
    <row r="74" spans="2:10" s="32" customFormat="1" ht="18" customHeight="1" x14ac:dyDescent="0.2">
      <c r="B74" s="92"/>
      <c r="C74" s="5"/>
      <c r="D74" s="210"/>
      <c r="E74" s="93">
        <f t="shared" si="4"/>
        <v>0</v>
      </c>
      <c r="F74" s="211"/>
      <c r="G74" s="8"/>
      <c r="H74" s="212"/>
      <c r="I74" s="213"/>
      <c r="J74" s="5"/>
    </row>
    <row r="75" spans="2:10" s="32" customFormat="1" ht="18" customHeight="1" x14ac:dyDescent="0.2">
      <c r="B75" s="92"/>
      <c r="C75" s="5"/>
      <c r="D75" s="210"/>
      <c r="E75" s="93">
        <f t="shared" si="4"/>
        <v>0</v>
      </c>
      <c r="F75" s="211"/>
      <c r="G75" s="8"/>
      <c r="H75" s="212"/>
      <c r="I75" s="213"/>
      <c r="J75" s="5"/>
    </row>
    <row r="76" spans="2:10" s="32" customFormat="1" ht="18" customHeight="1" x14ac:dyDescent="0.2">
      <c r="B76" s="92"/>
      <c r="C76" s="5"/>
      <c r="D76" s="210"/>
      <c r="E76" s="93">
        <f t="shared" si="4"/>
        <v>0</v>
      </c>
      <c r="F76" s="211"/>
      <c r="G76" s="8"/>
      <c r="H76" s="212"/>
      <c r="I76" s="213"/>
      <c r="J76" s="5"/>
    </row>
    <row r="77" spans="2:10" s="32" customFormat="1" ht="18" customHeight="1" x14ac:dyDescent="0.2">
      <c r="B77" s="92"/>
      <c r="C77" s="4"/>
      <c r="D77" s="210"/>
      <c r="E77" s="93">
        <f t="shared" si="4"/>
        <v>0</v>
      </c>
      <c r="F77" s="211"/>
      <c r="G77" s="8"/>
      <c r="H77" s="212"/>
      <c r="I77" s="213"/>
      <c r="J77" s="5"/>
    </row>
    <row r="78" spans="2:10" s="32" customFormat="1" ht="18" customHeight="1" x14ac:dyDescent="0.2">
      <c r="B78" s="92"/>
      <c r="C78" s="5"/>
      <c r="D78" s="210"/>
      <c r="E78" s="93">
        <f t="shared" si="4"/>
        <v>0</v>
      </c>
      <c r="F78" s="211"/>
      <c r="G78" s="8"/>
      <c r="H78" s="212"/>
      <c r="I78" s="213"/>
      <c r="J78" s="5"/>
    </row>
    <row r="79" spans="2:10" s="32" customFormat="1" ht="18" customHeight="1" x14ac:dyDescent="0.2">
      <c r="B79" s="194"/>
      <c r="C79" s="8"/>
      <c r="D79" s="210"/>
      <c r="E79" s="93">
        <f t="shared" si="4"/>
        <v>0</v>
      </c>
      <c r="F79" s="211"/>
      <c r="G79" s="8"/>
      <c r="H79" s="212"/>
      <c r="I79" s="213"/>
      <c r="J79" s="214"/>
    </row>
    <row r="80" spans="2:10" s="32" customFormat="1" ht="18" customHeight="1" x14ac:dyDescent="0.2">
      <c r="B80" s="194"/>
      <c r="C80" s="8"/>
      <c r="D80" s="210"/>
      <c r="E80" s="93">
        <f t="shared" si="4"/>
        <v>0</v>
      </c>
      <c r="F80" s="211"/>
      <c r="G80" s="8"/>
      <c r="H80" s="212"/>
      <c r="I80" s="213"/>
      <c r="J80" s="214"/>
    </row>
    <row r="81" spans="2:10" s="32" customFormat="1" ht="18" customHeight="1" x14ac:dyDescent="0.2">
      <c r="B81" s="194"/>
      <c r="C81" s="8"/>
      <c r="D81" s="210"/>
      <c r="E81" s="93">
        <f t="shared" si="4"/>
        <v>0</v>
      </c>
      <c r="F81" s="211"/>
      <c r="G81" s="8"/>
      <c r="H81" s="212"/>
      <c r="I81" s="213"/>
      <c r="J81" s="214"/>
    </row>
    <row r="82" spans="2:10" s="32" customFormat="1" ht="18" customHeight="1" x14ac:dyDescent="0.2">
      <c r="B82" s="194"/>
      <c r="C82" s="8"/>
      <c r="D82" s="210"/>
      <c r="E82" s="93">
        <f t="shared" si="4"/>
        <v>0</v>
      </c>
      <c r="F82" s="211"/>
      <c r="G82" s="8"/>
      <c r="H82" s="212"/>
      <c r="I82" s="213"/>
      <c r="J82" s="214"/>
    </row>
    <row r="83" spans="2:10" s="32" customFormat="1" ht="18" customHeight="1" x14ac:dyDescent="0.2">
      <c r="B83" s="194"/>
      <c r="C83" s="8"/>
      <c r="D83" s="210"/>
      <c r="E83" s="93">
        <f t="shared" si="4"/>
        <v>0</v>
      </c>
      <c r="F83" s="211"/>
      <c r="G83" s="8"/>
      <c r="H83" s="212"/>
      <c r="I83" s="213"/>
      <c r="J83" s="214"/>
    </row>
    <row r="84" spans="2:10" s="32" customFormat="1" ht="18" customHeight="1" x14ac:dyDescent="0.2">
      <c r="B84" s="194"/>
      <c r="C84" s="8"/>
      <c r="D84" s="210"/>
      <c r="E84" s="93">
        <f t="shared" si="4"/>
        <v>0</v>
      </c>
      <c r="F84" s="211"/>
      <c r="G84" s="8"/>
      <c r="H84" s="212"/>
      <c r="I84" s="213"/>
      <c r="J84" s="214"/>
    </row>
    <row r="85" spans="2:10" s="32" customFormat="1" ht="18" customHeight="1" x14ac:dyDescent="0.2">
      <c r="B85" s="194"/>
      <c r="C85" s="8"/>
      <c r="D85" s="210"/>
      <c r="E85" s="93">
        <f t="shared" si="4"/>
        <v>0</v>
      </c>
      <c r="F85" s="211"/>
      <c r="G85" s="8"/>
      <c r="H85" s="212"/>
      <c r="I85" s="213"/>
      <c r="J85" s="214"/>
    </row>
    <row r="86" spans="2:10" s="32" customFormat="1" ht="18" customHeight="1" x14ac:dyDescent="0.2">
      <c r="B86" s="194"/>
      <c r="C86" s="8"/>
      <c r="D86" s="210"/>
      <c r="E86" s="93">
        <f t="shared" si="4"/>
        <v>0</v>
      </c>
      <c r="F86" s="211"/>
      <c r="G86" s="8"/>
      <c r="H86" s="212"/>
      <c r="I86" s="213"/>
      <c r="J86" s="214"/>
    </row>
    <row r="87" spans="2:10" s="32" customFormat="1" ht="18" customHeight="1" thickBot="1" x14ac:dyDescent="0.25">
      <c r="B87" s="196"/>
      <c r="C87" s="52"/>
      <c r="D87" s="210"/>
      <c r="E87" s="93">
        <f t="shared" si="4"/>
        <v>0</v>
      </c>
      <c r="F87" s="211"/>
      <c r="G87" s="8"/>
      <c r="H87" s="212"/>
      <c r="I87" s="213"/>
      <c r="J87" s="215"/>
    </row>
    <row r="88" spans="2:10" s="7" customFormat="1" ht="18" customHeight="1" thickBot="1" x14ac:dyDescent="0.3">
      <c r="B88" s="162"/>
      <c r="C88" s="34" t="s">
        <v>1</v>
      </c>
      <c r="D88" s="54">
        <f t="shared" ref="D88:I88" si="5">SUM(D63:D87)</f>
        <v>0</v>
      </c>
      <c r="E88" s="35">
        <f t="shared" si="5"/>
        <v>0</v>
      </c>
      <c r="F88" s="36">
        <f t="shared" si="5"/>
        <v>0</v>
      </c>
      <c r="G88" s="37">
        <f t="shared" si="5"/>
        <v>0</v>
      </c>
      <c r="H88" s="38">
        <f t="shared" si="5"/>
        <v>0</v>
      </c>
      <c r="I88" s="39">
        <f t="shared" si="5"/>
        <v>0</v>
      </c>
      <c r="J88" s="40"/>
    </row>
    <row r="89" spans="2:10" ht="15" x14ac:dyDescent="0.25">
      <c r="B89" s="158"/>
      <c r="C89" s="42"/>
      <c r="D89" s="45"/>
      <c r="E89" s="46"/>
      <c r="F89" s="46"/>
      <c r="G89" s="42"/>
      <c r="H89" s="32"/>
      <c r="I89" s="32"/>
      <c r="J89" s="32"/>
    </row>
    <row r="90" spans="2:10" ht="15" x14ac:dyDescent="0.25">
      <c r="D90" s="127">
        <f>SUM(E88,F88,G88,H88,I88)</f>
        <v>0</v>
      </c>
      <c r="E90" s="43" t="s">
        <v>13</v>
      </c>
      <c r="F90" s="121" t="s">
        <v>15</v>
      </c>
      <c r="G90" s="122" t="s">
        <v>26</v>
      </c>
      <c r="H90" s="123" t="s">
        <v>27</v>
      </c>
      <c r="I90" s="226" t="s">
        <v>61</v>
      </c>
      <c r="J90" s="47"/>
    </row>
    <row r="91" spans="2:10" ht="15" x14ac:dyDescent="0.25">
      <c r="E91" s="33"/>
      <c r="F91" s="124">
        <f>SUM(E88,F88)</f>
        <v>0</v>
      </c>
      <c r="G91" s="124">
        <f>SUM(G88)</f>
        <v>0</v>
      </c>
      <c r="H91" s="125">
        <f>SUM(H88)</f>
        <v>0</v>
      </c>
      <c r="I91" s="125">
        <f>SUM(I88)</f>
        <v>0</v>
      </c>
      <c r="J91" s="44"/>
    </row>
    <row r="92" spans="2:10" x14ac:dyDescent="0.2">
      <c r="F92" s="53"/>
    </row>
    <row r="93" spans="2:10" x14ac:dyDescent="0.2">
      <c r="F93" s="53"/>
    </row>
    <row r="94" spans="2:10" x14ac:dyDescent="0.2">
      <c r="F94" s="53"/>
    </row>
    <row r="95" spans="2:10" x14ac:dyDescent="0.2">
      <c r="F95" s="53"/>
    </row>
    <row r="96" spans="2:10" x14ac:dyDescent="0.2">
      <c r="F96" s="53"/>
    </row>
    <row r="97" spans="6:6" x14ac:dyDescent="0.2">
      <c r="F97" s="53"/>
    </row>
    <row r="98" spans="6:6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  <row r="641" spans="6:6" x14ac:dyDescent="0.2">
      <c r="F641" s="53"/>
    </row>
    <row r="642" spans="6:6" x14ac:dyDescent="0.2">
      <c r="F642" s="53"/>
    </row>
    <row r="643" spans="6:6" x14ac:dyDescent="0.2">
      <c r="F643" s="53"/>
    </row>
    <row r="644" spans="6:6" x14ac:dyDescent="0.2">
      <c r="F644" s="53"/>
    </row>
  </sheetData>
  <sheetProtection algorithmName="SHA-512" hashValue="vSomm6BLIBgHphVkui3coqm1AjX9g2GQ9d1YjsUIt9T6HsdKAeuuDAT0SLjNwWoHS0KU63ivCvUKv6sLrYTrHw==" saltValue="ERnOpORQwt4t8y/aiLseUw==" spinCount="100000" sheet="1" objects="1" scenarios="1" selectLockedCells="1"/>
  <mergeCells count="3">
    <mergeCell ref="F11:I11"/>
    <mergeCell ref="C3:D3"/>
    <mergeCell ref="G3:H3"/>
  </mergeCells>
  <phoneticPr fontId="14" type="noConversion"/>
  <pageMargins left="0.25" right="0.25" top="0.5" bottom="0.5" header="0.5" footer="0.25"/>
  <pageSetup scale="95" orientation="landscape" r:id="rId1"/>
  <headerFooter alignWithMargins="0">
    <oddFooter>&amp;LRevised February 2017&amp;CPage &amp;P&amp;R&amp;A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M641"/>
  <sheetViews>
    <sheetView zoomScaleNormal="100" workbookViewId="0">
      <selection activeCell="C3" sqref="C3:D3"/>
    </sheetView>
  </sheetViews>
  <sheetFormatPr defaultColWidth="9.28515625" defaultRowHeight="12.75" x14ac:dyDescent="0.2"/>
  <cols>
    <col min="1" max="1" width="2.5703125" style="21" customWidth="1"/>
    <col min="2" max="2" width="10.7109375" style="151" customWidth="1"/>
    <col min="3" max="3" width="32.7109375" style="22" customWidth="1"/>
    <col min="4" max="4" width="15.28515625" style="22" customWidth="1"/>
    <col min="5" max="5" width="18.7109375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3.7109375" style="24" customWidth="1"/>
    <col min="10" max="10" width="6.5703125" style="21" bestFit="1" customWidth="1"/>
    <col min="11" max="16384" width="9.28515625" style="21"/>
  </cols>
  <sheetData>
    <row r="1" spans="2:13" s="15" customFormat="1" ht="48.4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20</v>
      </c>
      <c r="C2" s="11"/>
      <c r="D2" s="11"/>
      <c r="E2" s="11"/>
      <c r="F2" s="67"/>
      <c r="G2" s="11"/>
      <c r="H2" s="77"/>
      <c r="I2" s="14"/>
      <c r="J2" s="10"/>
    </row>
    <row r="3" spans="2:13" s="16" customFormat="1" ht="23.65" customHeight="1" thickBot="1" x14ac:dyDescent="0.3">
      <c r="B3" s="150" t="s">
        <v>11</v>
      </c>
      <c r="C3" s="341">
        <f>Summary!C4</f>
        <v>0</v>
      </c>
      <c r="D3" s="341"/>
      <c r="E3" s="247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customHeight="1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102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20.25" customHeight="1" x14ac:dyDescent="0.25">
      <c r="B7" s="155" t="s">
        <v>30</v>
      </c>
      <c r="J7" s="76"/>
    </row>
    <row r="8" spans="2:13" s="29" customFormat="1" ht="17.25" customHeight="1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7.25" customHeight="1" thickBot="1" x14ac:dyDescent="0.25">
      <c r="B9" s="154" t="s">
        <v>32</v>
      </c>
      <c r="C9" s="20"/>
      <c r="D9" s="20"/>
      <c r="E9" s="115" t="s">
        <v>16</v>
      </c>
      <c r="F9" s="116">
        <f>SUM(F30,F59,F88)</f>
        <v>0</v>
      </c>
      <c r="G9" s="117">
        <f>SUM(G30,G59,G88)</f>
        <v>0</v>
      </c>
      <c r="H9" s="96">
        <f>SUM(H30,H59,H88)</f>
        <v>0</v>
      </c>
      <c r="I9" s="96">
        <f>SUM(I30,I59,I88)</f>
        <v>0</v>
      </c>
      <c r="J9" s="28"/>
    </row>
    <row r="10" spans="2:13" s="29" customFormat="1" ht="18" customHeight="1" thickBot="1" x14ac:dyDescent="0.3">
      <c r="B10" s="237" t="s">
        <v>67</v>
      </c>
      <c r="C10" s="20"/>
      <c r="D10" s="20"/>
      <c r="E10" s="31"/>
      <c r="F10" s="338" t="s">
        <v>37</v>
      </c>
      <c r="G10" s="339"/>
      <c r="H10" s="339"/>
      <c r="I10" s="340"/>
      <c r="J10" s="28"/>
    </row>
    <row r="11" spans="2:13" s="85" customFormat="1" ht="34.15" customHeight="1" thickBot="1" x14ac:dyDescent="0.25">
      <c r="B11" s="156" t="s">
        <v>2</v>
      </c>
      <c r="C11" s="86" t="s">
        <v>22</v>
      </c>
      <c r="D11" s="311" t="s">
        <v>88</v>
      </c>
      <c r="E11" s="86" t="s">
        <v>33</v>
      </c>
      <c r="F11" s="311" t="s">
        <v>89</v>
      </c>
      <c r="G11" s="87" t="s">
        <v>10</v>
      </c>
      <c r="H11" s="319" t="s">
        <v>90</v>
      </c>
      <c r="I11" s="224" t="s">
        <v>59</v>
      </c>
      <c r="J11" s="345" t="s">
        <v>96</v>
      </c>
    </row>
    <row r="12" spans="2:13" s="2" customFormat="1" ht="18" customHeight="1" x14ac:dyDescent="0.2">
      <c r="B12" s="89"/>
      <c r="C12" s="90"/>
      <c r="D12" s="91"/>
      <c r="E12" s="93">
        <f>ROUND(D12/D$5,2)</f>
        <v>0</v>
      </c>
      <c r="F12" s="94"/>
      <c r="G12" s="94"/>
      <c r="H12" s="94"/>
      <c r="I12" s="94"/>
      <c r="J12" s="95"/>
    </row>
    <row r="13" spans="2:13" s="2" customFormat="1" ht="18" customHeight="1" x14ac:dyDescent="0.2">
      <c r="B13" s="92"/>
      <c r="C13" s="5"/>
      <c r="D13" s="91"/>
      <c r="E13" s="93">
        <f t="shared" ref="E13:E26" si="0">ROUND(D13/D$5,2)</f>
        <v>0</v>
      </c>
      <c r="F13" s="94"/>
      <c r="G13" s="94"/>
      <c r="H13" s="94"/>
      <c r="I13" s="94"/>
      <c r="J13" s="5"/>
    </row>
    <row r="14" spans="2:13" s="2" customFormat="1" ht="18" customHeight="1" x14ac:dyDescent="0.2">
      <c r="B14" s="92"/>
      <c r="C14" s="5"/>
      <c r="D14" s="91"/>
      <c r="E14" s="93">
        <f t="shared" si="0"/>
        <v>0</v>
      </c>
      <c r="F14" s="94"/>
      <c r="G14" s="94"/>
      <c r="H14" s="94"/>
      <c r="I14" s="94"/>
      <c r="J14" s="5"/>
    </row>
    <row r="15" spans="2:13" s="2" customFormat="1" ht="18" customHeight="1" x14ac:dyDescent="0.2">
      <c r="B15" s="92"/>
      <c r="C15" s="5"/>
      <c r="D15" s="91"/>
      <c r="E15" s="93">
        <f t="shared" si="0"/>
        <v>0</v>
      </c>
      <c r="F15" s="94"/>
      <c r="G15" s="94"/>
      <c r="H15" s="94"/>
      <c r="I15" s="94"/>
      <c r="J15" s="5"/>
      <c r="K15" s="3"/>
      <c r="L15" s="3"/>
      <c r="M15" s="3"/>
    </row>
    <row r="16" spans="2:13" s="2" customFormat="1" ht="18" customHeight="1" x14ac:dyDescent="0.2">
      <c r="B16" s="92"/>
      <c r="C16" s="5"/>
      <c r="D16" s="91"/>
      <c r="E16" s="93">
        <f t="shared" si="0"/>
        <v>0</v>
      </c>
      <c r="F16" s="94"/>
      <c r="G16" s="94"/>
      <c r="H16" s="94"/>
      <c r="I16" s="94"/>
      <c r="J16" s="5"/>
      <c r="K16" s="3"/>
      <c r="L16" s="3"/>
      <c r="M16" s="3"/>
    </row>
    <row r="17" spans="2:13" s="2" customFormat="1" ht="18" customHeight="1" x14ac:dyDescent="0.2">
      <c r="B17" s="92"/>
      <c r="C17" s="5"/>
      <c r="D17" s="91"/>
      <c r="E17" s="93">
        <f t="shared" si="0"/>
        <v>0</v>
      </c>
      <c r="F17" s="94"/>
      <c r="G17" s="94"/>
      <c r="H17" s="94"/>
      <c r="I17" s="94"/>
      <c r="J17" s="5"/>
      <c r="K17" s="3"/>
      <c r="L17" s="3"/>
      <c r="M17" s="3"/>
    </row>
    <row r="18" spans="2:13" s="2" customFormat="1" ht="18" customHeight="1" x14ac:dyDescent="0.2">
      <c r="B18" s="92"/>
      <c r="C18" s="5"/>
      <c r="D18" s="91"/>
      <c r="E18" s="93">
        <f t="shared" si="0"/>
        <v>0</v>
      </c>
      <c r="F18" s="94"/>
      <c r="G18" s="94"/>
      <c r="H18" s="94"/>
      <c r="I18" s="94"/>
      <c r="J18" s="5"/>
      <c r="K18" s="3"/>
      <c r="L18" s="3"/>
      <c r="M18" s="3"/>
    </row>
    <row r="19" spans="2:13" s="2" customFormat="1" ht="18" customHeight="1" x14ac:dyDescent="0.2">
      <c r="B19" s="92"/>
      <c r="C19" s="5"/>
      <c r="D19" s="91"/>
      <c r="E19" s="93">
        <f t="shared" si="0"/>
        <v>0</v>
      </c>
      <c r="F19" s="94"/>
      <c r="G19" s="94"/>
      <c r="H19" s="94"/>
      <c r="I19" s="94"/>
      <c r="J19" s="5"/>
      <c r="K19" s="3"/>
      <c r="L19" s="3"/>
      <c r="M19" s="3"/>
    </row>
    <row r="20" spans="2:13" s="2" customFormat="1" ht="18" customHeight="1" x14ac:dyDescent="0.2">
      <c r="B20" s="92"/>
      <c r="C20" s="5"/>
      <c r="D20" s="91"/>
      <c r="E20" s="93">
        <f t="shared" si="0"/>
        <v>0</v>
      </c>
      <c r="F20" s="94"/>
      <c r="G20" s="94"/>
      <c r="H20" s="94"/>
      <c r="I20" s="94"/>
      <c r="J20" s="5"/>
      <c r="K20" s="3"/>
      <c r="L20" s="3"/>
      <c r="M20" s="3"/>
    </row>
    <row r="21" spans="2:13" s="2" customFormat="1" ht="18" customHeight="1" x14ac:dyDescent="0.2">
      <c r="B21" s="92"/>
      <c r="C21" s="4"/>
      <c r="D21" s="91"/>
      <c r="E21" s="93">
        <f t="shared" si="0"/>
        <v>0</v>
      </c>
      <c r="F21" s="94"/>
      <c r="G21" s="94"/>
      <c r="H21" s="94"/>
      <c r="I21" s="94"/>
      <c r="J21" s="5"/>
      <c r="K21" s="3"/>
      <c r="L21" s="3"/>
      <c r="M21" s="3"/>
    </row>
    <row r="22" spans="2:13" s="32" customFormat="1" ht="18" customHeight="1" x14ac:dyDescent="0.2">
      <c r="B22" s="92"/>
      <c r="C22" s="5"/>
      <c r="D22" s="91"/>
      <c r="E22" s="93">
        <f t="shared" si="0"/>
        <v>0</v>
      </c>
      <c r="F22" s="94"/>
      <c r="G22" s="94"/>
      <c r="H22" s="94"/>
      <c r="I22" s="94"/>
      <c r="J22" s="5"/>
      <c r="K22" s="33"/>
      <c r="L22" s="33"/>
      <c r="M22" s="33"/>
    </row>
    <row r="23" spans="2:13" s="32" customFormat="1" ht="18" customHeight="1" x14ac:dyDescent="0.2">
      <c r="B23" s="92"/>
      <c r="C23" s="5"/>
      <c r="D23" s="91"/>
      <c r="E23" s="93">
        <f t="shared" si="0"/>
        <v>0</v>
      </c>
      <c r="F23" s="94"/>
      <c r="G23" s="94"/>
      <c r="H23" s="94"/>
      <c r="I23" s="94"/>
      <c r="J23" s="5"/>
      <c r="K23" s="33"/>
      <c r="L23" s="33"/>
      <c r="M23" s="33"/>
    </row>
    <row r="24" spans="2:13" s="32" customFormat="1" ht="18" customHeight="1" x14ac:dyDescent="0.2">
      <c r="B24" s="92"/>
      <c r="C24" s="5"/>
      <c r="D24" s="91"/>
      <c r="E24" s="93">
        <f t="shared" si="0"/>
        <v>0</v>
      </c>
      <c r="F24" s="94"/>
      <c r="G24" s="94"/>
      <c r="H24" s="94"/>
      <c r="I24" s="94"/>
      <c r="J24" s="5"/>
      <c r="K24" s="33"/>
      <c r="L24" s="33"/>
      <c r="M24" s="33"/>
    </row>
    <row r="25" spans="2:13" s="32" customFormat="1" ht="18" customHeight="1" x14ac:dyDescent="0.2">
      <c r="B25" s="92"/>
      <c r="C25" s="5"/>
      <c r="D25" s="91"/>
      <c r="E25" s="93">
        <f t="shared" si="0"/>
        <v>0</v>
      </c>
      <c r="F25" s="94"/>
      <c r="G25" s="94"/>
      <c r="H25" s="94"/>
      <c r="I25" s="94"/>
      <c r="J25" s="5"/>
      <c r="K25" s="33"/>
      <c r="L25" s="33"/>
      <c r="M25" s="33"/>
    </row>
    <row r="26" spans="2:13" s="32" customFormat="1" ht="18" customHeight="1" thickBot="1" x14ac:dyDescent="0.25">
      <c r="B26" s="92"/>
      <c r="C26" s="4"/>
      <c r="D26" s="91"/>
      <c r="E26" s="93">
        <f t="shared" si="0"/>
        <v>0</v>
      </c>
      <c r="F26" s="94"/>
      <c r="G26" s="94"/>
      <c r="H26" s="97"/>
      <c r="I26" s="94"/>
      <c r="J26" s="5"/>
      <c r="K26" s="33"/>
      <c r="L26" s="33"/>
      <c r="M26" s="33"/>
    </row>
    <row r="27" spans="2:13" s="32" customFormat="1" ht="18" customHeight="1" thickBot="1" x14ac:dyDescent="0.3">
      <c r="B27" s="157"/>
      <c r="C27" s="34" t="s">
        <v>1</v>
      </c>
      <c r="D27" s="98">
        <f>SUM(D12:D26)</f>
        <v>0</v>
      </c>
      <c r="E27" s="99">
        <f>SUM(E12:E26)</f>
        <v>0</v>
      </c>
      <c r="F27" s="100">
        <f>SUM(F12:F26)</f>
        <v>0</v>
      </c>
      <c r="G27" s="100">
        <f t="shared" ref="G27:I27" si="1">SUM(G12:G26)</f>
        <v>0</v>
      </c>
      <c r="H27" s="100">
        <f t="shared" si="1"/>
        <v>0</v>
      </c>
      <c r="I27" s="100">
        <f t="shared" si="1"/>
        <v>0</v>
      </c>
      <c r="J27"/>
      <c r="K27" s="33"/>
      <c r="L27" s="33"/>
      <c r="M27" s="33"/>
    </row>
    <row r="28" spans="2:13" s="32" customFormat="1" ht="4.1500000000000004" customHeight="1" x14ac:dyDescent="0.25">
      <c r="B28" s="158"/>
      <c r="C28" s="1"/>
      <c r="D28" s="41"/>
      <c r="E28" s="9"/>
      <c r="F28" s="9"/>
      <c r="G28" s="42"/>
      <c r="H28" s="43"/>
      <c r="I28" s="44"/>
      <c r="J28" s="6"/>
      <c r="K28" s="33"/>
      <c r="L28" s="33"/>
      <c r="M28" s="33"/>
    </row>
    <row r="29" spans="2:13" s="32" customFormat="1" ht="18" customHeight="1" x14ac:dyDescent="0.25">
      <c r="B29" s="158"/>
      <c r="C29" s="42"/>
      <c r="D29" s="126">
        <f>SUM(E27,F27,G27,H27,I27)</f>
        <v>0</v>
      </c>
      <c r="E29" s="43" t="s">
        <v>12</v>
      </c>
      <c r="F29" s="121" t="s">
        <v>15</v>
      </c>
      <c r="G29" s="122" t="s">
        <v>26</v>
      </c>
      <c r="H29" s="123" t="s">
        <v>27</v>
      </c>
      <c r="I29" s="226" t="s">
        <v>61</v>
      </c>
      <c r="J29" s="33"/>
      <c r="K29" s="33"/>
      <c r="L29" s="33"/>
      <c r="M29" s="33"/>
    </row>
    <row r="30" spans="2:13" s="32" customFormat="1" ht="18" customHeight="1" thickBot="1" x14ac:dyDescent="0.3">
      <c r="B30" s="158"/>
      <c r="C30" s="42"/>
      <c r="D30" s="45"/>
      <c r="F30" s="124">
        <f>SUM(E27,F27)</f>
        <v>0</v>
      </c>
      <c r="G30" s="124">
        <f>SUM(G27)</f>
        <v>0</v>
      </c>
      <c r="H30" s="125">
        <f>SUM(H27)</f>
        <v>0</v>
      </c>
      <c r="I30" s="125">
        <f>SUM(I27)</f>
        <v>0</v>
      </c>
      <c r="J30" s="33"/>
      <c r="K30" s="33"/>
      <c r="L30" s="33"/>
      <c r="M30" s="33"/>
    </row>
    <row r="31" spans="2:13" s="85" customFormat="1" ht="31.9" customHeight="1" thickBot="1" x14ac:dyDescent="0.25">
      <c r="B31" s="156" t="s">
        <v>2</v>
      </c>
      <c r="C31" s="86" t="s">
        <v>22</v>
      </c>
      <c r="D31" s="311" t="s">
        <v>88</v>
      </c>
      <c r="E31" s="86" t="s">
        <v>33</v>
      </c>
      <c r="F31" s="311" t="s">
        <v>89</v>
      </c>
      <c r="G31" s="87" t="s">
        <v>10</v>
      </c>
      <c r="H31" s="319" t="s">
        <v>90</v>
      </c>
      <c r="I31" s="224" t="s">
        <v>59</v>
      </c>
      <c r="J31" s="88" t="s">
        <v>3</v>
      </c>
    </row>
    <row r="32" spans="2:13" s="32" customFormat="1" ht="18" customHeight="1" x14ac:dyDescent="0.2">
      <c r="B32" s="92"/>
      <c r="C32" s="4"/>
      <c r="D32" s="216"/>
      <c r="E32" s="93">
        <f t="shared" ref="E32:E55" si="2">ROUND(D32/D$5,2)</f>
        <v>0</v>
      </c>
      <c r="F32" s="211"/>
      <c r="G32" s="4"/>
      <c r="H32" s="97"/>
      <c r="I32" s="217"/>
      <c r="J32" s="5"/>
      <c r="K32" s="33"/>
      <c r="L32" s="33"/>
      <c r="M32" s="33"/>
    </row>
    <row r="33" spans="2:13" s="32" customFormat="1" ht="18" customHeight="1" x14ac:dyDescent="0.2">
      <c r="B33" s="92"/>
      <c r="C33" s="5"/>
      <c r="D33" s="216"/>
      <c r="E33" s="93">
        <f t="shared" si="2"/>
        <v>0</v>
      </c>
      <c r="F33" s="211"/>
      <c r="G33" s="4"/>
      <c r="H33" s="97"/>
      <c r="I33" s="217"/>
      <c r="J33" s="5"/>
      <c r="K33" s="33"/>
      <c r="L33" s="33"/>
      <c r="M33" s="33"/>
    </row>
    <row r="34" spans="2:13" s="32" customFormat="1" ht="18" customHeight="1" x14ac:dyDescent="0.2">
      <c r="B34" s="92"/>
      <c r="C34" s="5"/>
      <c r="D34" s="216"/>
      <c r="E34" s="93">
        <f t="shared" si="2"/>
        <v>0</v>
      </c>
      <c r="F34" s="211"/>
      <c r="G34" s="4"/>
      <c r="H34" s="97"/>
      <c r="I34" s="217"/>
      <c r="J34" s="5"/>
      <c r="K34" s="33"/>
      <c r="L34" s="33"/>
      <c r="M34" s="33"/>
    </row>
    <row r="35" spans="2:13" s="32" customFormat="1" ht="18" customHeight="1" x14ac:dyDescent="0.2">
      <c r="B35" s="92"/>
      <c r="C35" s="5"/>
      <c r="D35" s="216"/>
      <c r="E35" s="93">
        <f t="shared" si="2"/>
        <v>0</v>
      </c>
      <c r="F35" s="211"/>
      <c r="G35" s="4"/>
      <c r="H35" s="97"/>
      <c r="I35" s="217"/>
      <c r="J35" s="5"/>
    </row>
    <row r="36" spans="2:13" s="32" customFormat="1" ht="18" customHeight="1" x14ac:dyDescent="0.2">
      <c r="B36" s="92"/>
      <c r="C36" s="4"/>
      <c r="D36" s="216"/>
      <c r="E36" s="93">
        <f t="shared" si="2"/>
        <v>0</v>
      </c>
      <c r="F36" s="211"/>
      <c r="G36" s="4"/>
      <c r="H36" s="97"/>
      <c r="I36" s="217"/>
      <c r="J36" s="5"/>
    </row>
    <row r="37" spans="2:13" s="32" customFormat="1" ht="18" customHeight="1" x14ac:dyDescent="0.2">
      <c r="B37" s="92"/>
      <c r="C37" s="4"/>
      <c r="D37" s="216"/>
      <c r="E37" s="93">
        <f t="shared" si="2"/>
        <v>0</v>
      </c>
      <c r="F37" s="211"/>
      <c r="G37" s="4"/>
      <c r="H37" s="97"/>
      <c r="I37" s="217"/>
      <c r="J37" s="5"/>
    </row>
    <row r="38" spans="2:13" s="32" customFormat="1" ht="18" customHeight="1" x14ac:dyDescent="0.2">
      <c r="B38" s="92"/>
      <c r="C38" s="4"/>
      <c r="D38" s="216"/>
      <c r="E38" s="93">
        <f t="shared" si="2"/>
        <v>0</v>
      </c>
      <c r="F38" s="211"/>
      <c r="G38" s="4"/>
      <c r="H38" s="97"/>
      <c r="I38" s="217"/>
      <c r="J38" s="5"/>
    </row>
    <row r="39" spans="2:13" s="32" customFormat="1" ht="18" customHeight="1" x14ac:dyDescent="0.2">
      <c r="B39" s="92"/>
      <c r="C39" s="4"/>
      <c r="D39" s="216"/>
      <c r="E39" s="93">
        <f t="shared" si="2"/>
        <v>0</v>
      </c>
      <c r="F39" s="211"/>
      <c r="G39" s="4"/>
      <c r="H39" s="97"/>
      <c r="I39" s="217"/>
      <c r="J39" s="5"/>
    </row>
    <row r="40" spans="2:13" s="32" customFormat="1" ht="18" customHeight="1" x14ac:dyDescent="0.2">
      <c r="B40" s="92"/>
      <c r="C40" s="4"/>
      <c r="D40" s="216"/>
      <c r="E40" s="93">
        <f t="shared" si="2"/>
        <v>0</v>
      </c>
      <c r="F40" s="211"/>
      <c r="G40" s="4"/>
      <c r="H40" s="97"/>
      <c r="I40" s="217"/>
      <c r="J40" s="5"/>
    </row>
    <row r="41" spans="2:13" s="32" customFormat="1" ht="18" customHeight="1" x14ac:dyDescent="0.2">
      <c r="B41" s="92"/>
      <c r="C41" s="4"/>
      <c r="D41" s="216"/>
      <c r="E41" s="93">
        <f t="shared" si="2"/>
        <v>0</v>
      </c>
      <c r="F41" s="211"/>
      <c r="G41" s="4"/>
      <c r="H41" s="97"/>
      <c r="I41" s="217"/>
      <c r="J41" s="5"/>
    </row>
    <row r="42" spans="2:13" s="32" customFormat="1" ht="18" customHeight="1" x14ac:dyDescent="0.2">
      <c r="B42" s="92"/>
      <c r="C42" s="4"/>
      <c r="D42" s="216"/>
      <c r="E42" s="93">
        <f t="shared" si="2"/>
        <v>0</v>
      </c>
      <c r="F42" s="211"/>
      <c r="G42" s="4"/>
      <c r="H42" s="97"/>
      <c r="I42" s="217"/>
      <c r="J42" s="5"/>
    </row>
    <row r="43" spans="2:13" s="32" customFormat="1" ht="18" customHeight="1" x14ac:dyDescent="0.2">
      <c r="B43" s="92"/>
      <c r="C43" s="4"/>
      <c r="D43" s="216"/>
      <c r="E43" s="93">
        <f t="shared" si="2"/>
        <v>0</v>
      </c>
      <c r="F43" s="211"/>
      <c r="G43" s="4"/>
      <c r="H43" s="97"/>
      <c r="I43" s="217"/>
      <c r="J43" s="5"/>
    </row>
    <row r="44" spans="2:13" s="33" customFormat="1" ht="18" customHeight="1" x14ac:dyDescent="0.2">
      <c r="B44" s="92"/>
      <c r="C44" s="5"/>
      <c r="D44" s="216"/>
      <c r="E44" s="93">
        <f t="shared" si="2"/>
        <v>0</v>
      </c>
      <c r="F44" s="211"/>
      <c r="G44" s="4"/>
      <c r="H44" s="97"/>
      <c r="I44" s="217"/>
      <c r="J44" s="5"/>
    </row>
    <row r="45" spans="2:13" s="33" customFormat="1" ht="18" customHeight="1" x14ac:dyDescent="0.2">
      <c r="B45" s="92"/>
      <c r="C45" s="5"/>
      <c r="D45" s="216"/>
      <c r="E45" s="93">
        <f t="shared" si="2"/>
        <v>0</v>
      </c>
      <c r="F45" s="211"/>
      <c r="G45" s="4"/>
      <c r="H45" s="97"/>
      <c r="I45" s="217"/>
      <c r="J45" s="5"/>
    </row>
    <row r="46" spans="2:13" s="33" customFormat="1" ht="18" customHeight="1" x14ac:dyDescent="0.2">
      <c r="B46" s="92"/>
      <c r="C46" s="5"/>
      <c r="D46" s="216"/>
      <c r="E46" s="93">
        <f t="shared" si="2"/>
        <v>0</v>
      </c>
      <c r="F46" s="211"/>
      <c r="G46" s="4"/>
      <c r="H46" s="97"/>
      <c r="I46" s="217"/>
      <c r="J46" s="5"/>
    </row>
    <row r="47" spans="2:13" s="32" customFormat="1" ht="18" customHeight="1" x14ac:dyDescent="0.2">
      <c r="B47" s="92"/>
      <c r="C47" s="4"/>
      <c r="D47" s="216"/>
      <c r="E47" s="93">
        <f t="shared" si="2"/>
        <v>0</v>
      </c>
      <c r="F47" s="211"/>
      <c r="G47" s="4"/>
      <c r="H47" s="97"/>
      <c r="I47" s="217"/>
      <c r="J47" s="5"/>
    </row>
    <row r="48" spans="2:13" s="32" customFormat="1" ht="18" customHeight="1" x14ac:dyDescent="0.2">
      <c r="B48" s="92"/>
      <c r="C48" s="5"/>
      <c r="D48" s="216"/>
      <c r="E48" s="93">
        <f t="shared" si="2"/>
        <v>0</v>
      </c>
      <c r="F48" s="211"/>
      <c r="G48" s="4"/>
      <c r="H48" s="97"/>
      <c r="I48" s="217"/>
      <c r="J48" s="5"/>
    </row>
    <row r="49" spans="2:10" s="32" customFormat="1" ht="18" customHeight="1" x14ac:dyDescent="0.2">
      <c r="B49" s="92"/>
      <c r="C49" s="5"/>
      <c r="D49" s="216"/>
      <c r="E49" s="93">
        <f t="shared" si="2"/>
        <v>0</v>
      </c>
      <c r="F49" s="211"/>
      <c r="G49" s="4"/>
      <c r="H49" s="97"/>
      <c r="I49" s="217"/>
      <c r="J49" s="5"/>
    </row>
    <row r="50" spans="2:10" s="32" customFormat="1" ht="18" customHeight="1" x14ac:dyDescent="0.2">
      <c r="B50" s="92"/>
      <c r="C50" s="5"/>
      <c r="D50" s="216"/>
      <c r="E50" s="93">
        <f t="shared" si="2"/>
        <v>0</v>
      </c>
      <c r="F50" s="211"/>
      <c r="G50" s="4"/>
      <c r="H50" s="97"/>
      <c r="I50" s="217"/>
      <c r="J50" s="5"/>
    </row>
    <row r="51" spans="2:10" s="32" customFormat="1" ht="18" customHeight="1" x14ac:dyDescent="0.2">
      <c r="B51" s="194"/>
      <c r="C51" s="8"/>
      <c r="D51" s="216"/>
      <c r="E51" s="93">
        <f t="shared" si="2"/>
        <v>0</v>
      </c>
      <c r="F51" s="211"/>
      <c r="G51" s="4"/>
      <c r="H51" s="97"/>
      <c r="I51" s="217"/>
      <c r="J51" s="214"/>
    </row>
    <row r="52" spans="2:10" s="32" customFormat="1" ht="18" customHeight="1" x14ac:dyDescent="0.2">
      <c r="B52" s="194"/>
      <c r="C52" s="8"/>
      <c r="D52" s="216"/>
      <c r="E52" s="93">
        <f t="shared" si="2"/>
        <v>0</v>
      </c>
      <c r="F52" s="211"/>
      <c r="G52" s="4"/>
      <c r="H52" s="97"/>
      <c r="I52" s="217"/>
      <c r="J52" s="214"/>
    </row>
    <row r="53" spans="2:10" s="32" customFormat="1" ht="18" customHeight="1" x14ac:dyDescent="0.2">
      <c r="B53" s="194"/>
      <c r="C53" s="8"/>
      <c r="D53" s="216"/>
      <c r="E53" s="93">
        <f t="shared" si="2"/>
        <v>0</v>
      </c>
      <c r="F53" s="211"/>
      <c r="G53" s="4"/>
      <c r="H53" s="97"/>
      <c r="I53" s="217"/>
      <c r="J53" s="214"/>
    </row>
    <row r="54" spans="2:10" s="32" customFormat="1" ht="18" customHeight="1" x14ac:dyDescent="0.2">
      <c r="B54" s="194"/>
      <c r="C54" s="8"/>
      <c r="D54" s="216"/>
      <c r="E54" s="93">
        <f t="shared" si="2"/>
        <v>0</v>
      </c>
      <c r="F54" s="211"/>
      <c r="G54" s="4"/>
      <c r="H54" s="97"/>
      <c r="I54" s="217"/>
      <c r="J54" s="214"/>
    </row>
    <row r="55" spans="2:10" s="32" customFormat="1" ht="18" customHeight="1" thickBot="1" x14ac:dyDescent="0.25">
      <c r="B55" s="207"/>
      <c r="C55" s="218"/>
      <c r="D55" s="216"/>
      <c r="E55" s="93">
        <f t="shared" si="2"/>
        <v>0</v>
      </c>
      <c r="F55" s="211"/>
      <c r="G55" s="4"/>
      <c r="H55" s="97"/>
      <c r="I55" s="217"/>
      <c r="J55" s="219"/>
    </row>
    <row r="56" spans="2:10" s="32" customFormat="1" ht="18" customHeight="1" thickBot="1" x14ac:dyDescent="0.3">
      <c r="B56" s="162"/>
      <c r="C56" s="34" t="s">
        <v>1</v>
      </c>
      <c r="D56" s="54">
        <f t="shared" ref="D56:I56" si="3">SUM(D31:D55)</f>
        <v>0</v>
      </c>
      <c r="E56" s="35">
        <f t="shared" si="3"/>
        <v>0</v>
      </c>
      <c r="F56" s="36">
        <f t="shared" si="3"/>
        <v>0</v>
      </c>
      <c r="G56" s="37">
        <f t="shared" si="3"/>
        <v>0</v>
      </c>
      <c r="H56" s="38">
        <f t="shared" si="3"/>
        <v>0</v>
      </c>
      <c r="I56" s="39">
        <f t="shared" si="3"/>
        <v>0</v>
      </c>
      <c r="J56" s="40"/>
    </row>
    <row r="57" spans="2:10" s="32" customFormat="1" ht="4.5" customHeight="1" x14ac:dyDescent="0.25">
      <c r="B57" s="158"/>
      <c r="C57" s="42"/>
      <c r="D57" s="45"/>
      <c r="E57" s="46"/>
      <c r="F57" s="46"/>
      <c r="G57" s="42"/>
    </row>
    <row r="58" spans="2:10" s="32" customFormat="1" ht="20.25" customHeight="1" x14ac:dyDescent="0.25">
      <c r="B58" s="158"/>
      <c r="C58" s="42"/>
      <c r="D58" s="126">
        <f>SUM(E56,F56,G56,H56,I56)</f>
        <v>0</v>
      </c>
      <c r="E58" s="43" t="s">
        <v>14</v>
      </c>
      <c r="F58" s="121" t="s">
        <v>15</v>
      </c>
      <c r="G58" s="122" t="s">
        <v>26</v>
      </c>
      <c r="H58" s="123" t="s">
        <v>27</v>
      </c>
      <c r="I58" s="226" t="s">
        <v>61</v>
      </c>
      <c r="J58" s="47"/>
    </row>
    <row r="59" spans="2:10" s="32" customFormat="1" ht="20.25" customHeight="1" thickBot="1" x14ac:dyDescent="0.3">
      <c r="B59" s="158"/>
      <c r="C59" s="42"/>
      <c r="D59" s="45"/>
      <c r="F59" s="124">
        <f>SUM(E56,F56)</f>
        <v>0</v>
      </c>
      <c r="G59" s="124">
        <f>SUM(G56)</f>
        <v>0</v>
      </c>
      <c r="H59" s="125">
        <f>SUM(H56)</f>
        <v>0</v>
      </c>
      <c r="I59" s="125">
        <f>SUM(I56)</f>
        <v>0</v>
      </c>
      <c r="J59" s="44"/>
    </row>
    <row r="60" spans="2:10" s="85" customFormat="1" ht="33" customHeight="1" thickBot="1" x14ac:dyDescent="0.25">
      <c r="B60" s="156" t="s">
        <v>2</v>
      </c>
      <c r="C60" s="86" t="s">
        <v>22</v>
      </c>
      <c r="D60" s="311" t="s">
        <v>88</v>
      </c>
      <c r="E60" s="86" t="s">
        <v>33</v>
      </c>
      <c r="F60" s="311" t="s">
        <v>89</v>
      </c>
      <c r="G60" s="87" t="s">
        <v>10</v>
      </c>
      <c r="H60" s="319" t="s">
        <v>90</v>
      </c>
      <c r="I60" s="224" t="s">
        <v>59</v>
      </c>
      <c r="J60" s="88" t="s">
        <v>3</v>
      </c>
    </row>
    <row r="61" spans="2:10" s="32" customFormat="1" ht="18" customHeight="1" x14ac:dyDescent="0.2">
      <c r="B61" s="194"/>
      <c r="C61" s="8"/>
      <c r="D61" s="210"/>
      <c r="E61" s="93">
        <f t="shared" ref="E61:E84" si="4">ROUND(D61/D$5,2)</f>
        <v>0</v>
      </c>
      <c r="F61" s="211"/>
      <c r="G61" s="8"/>
      <c r="H61" s="212"/>
      <c r="I61" s="213"/>
      <c r="J61" s="214"/>
    </row>
    <row r="62" spans="2:10" s="32" customFormat="1" ht="18" customHeight="1" x14ac:dyDescent="0.2">
      <c r="B62" s="194"/>
      <c r="C62" s="8"/>
      <c r="D62" s="210"/>
      <c r="E62" s="93">
        <f t="shared" si="4"/>
        <v>0</v>
      </c>
      <c r="F62" s="211"/>
      <c r="G62" s="8"/>
      <c r="H62" s="212"/>
      <c r="I62" s="213"/>
      <c r="J62" s="214"/>
    </row>
    <row r="63" spans="2:10" s="32" customFormat="1" ht="18" customHeight="1" x14ac:dyDescent="0.2">
      <c r="B63" s="194"/>
      <c r="C63" s="8"/>
      <c r="D63" s="210"/>
      <c r="E63" s="93">
        <f t="shared" si="4"/>
        <v>0</v>
      </c>
      <c r="F63" s="211"/>
      <c r="G63" s="8"/>
      <c r="H63" s="212"/>
      <c r="I63" s="213"/>
      <c r="J63" s="214"/>
    </row>
    <row r="64" spans="2:10" s="32" customFormat="1" ht="18" customHeight="1" x14ac:dyDescent="0.2">
      <c r="B64" s="194"/>
      <c r="C64" s="8"/>
      <c r="D64" s="210"/>
      <c r="E64" s="93">
        <f t="shared" si="4"/>
        <v>0</v>
      </c>
      <c r="F64" s="211"/>
      <c r="G64" s="8"/>
      <c r="H64" s="212"/>
      <c r="I64" s="213"/>
      <c r="J64" s="214"/>
    </row>
    <row r="65" spans="2:10" s="32" customFormat="1" ht="18" customHeight="1" x14ac:dyDescent="0.2">
      <c r="B65" s="194"/>
      <c r="C65" s="8"/>
      <c r="D65" s="210"/>
      <c r="E65" s="93">
        <f t="shared" si="4"/>
        <v>0</v>
      </c>
      <c r="F65" s="211"/>
      <c r="G65" s="8"/>
      <c r="H65" s="212"/>
      <c r="I65" s="213"/>
      <c r="J65" s="214"/>
    </row>
    <row r="66" spans="2:10" s="32" customFormat="1" ht="18" customHeight="1" x14ac:dyDescent="0.2">
      <c r="B66" s="194"/>
      <c r="C66" s="8"/>
      <c r="D66" s="210"/>
      <c r="E66" s="93">
        <f t="shared" si="4"/>
        <v>0</v>
      </c>
      <c r="F66" s="211"/>
      <c r="G66" s="8"/>
      <c r="H66" s="212"/>
      <c r="I66" s="213"/>
      <c r="J66" s="214"/>
    </row>
    <row r="67" spans="2:10" s="32" customFormat="1" ht="18" customHeight="1" x14ac:dyDescent="0.2">
      <c r="B67" s="194"/>
      <c r="C67" s="8"/>
      <c r="D67" s="210"/>
      <c r="E67" s="93">
        <f t="shared" si="4"/>
        <v>0</v>
      </c>
      <c r="F67" s="211"/>
      <c r="G67" s="8"/>
      <c r="H67" s="212"/>
      <c r="I67" s="213"/>
      <c r="J67" s="214"/>
    </row>
    <row r="68" spans="2:10" s="32" customFormat="1" ht="18" customHeight="1" x14ac:dyDescent="0.2">
      <c r="B68" s="194"/>
      <c r="C68" s="8"/>
      <c r="D68" s="210"/>
      <c r="E68" s="93">
        <f t="shared" si="4"/>
        <v>0</v>
      </c>
      <c r="F68" s="211"/>
      <c r="G68" s="8"/>
      <c r="H68" s="212"/>
      <c r="I68" s="213"/>
      <c r="J68" s="214"/>
    </row>
    <row r="69" spans="2:10" s="32" customFormat="1" ht="18" customHeight="1" x14ac:dyDescent="0.2">
      <c r="B69" s="92"/>
      <c r="C69" s="5"/>
      <c r="D69" s="210"/>
      <c r="E69" s="93">
        <f t="shared" si="4"/>
        <v>0</v>
      </c>
      <c r="F69" s="211"/>
      <c r="G69" s="8"/>
      <c r="H69" s="212"/>
      <c r="I69" s="213"/>
      <c r="J69" s="5"/>
    </row>
    <row r="70" spans="2:10" s="32" customFormat="1" ht="18" customHeight="1" x14ac:dyDescent="0.2">
      <c r="B70" s="92"/>
      <c r="C70" s="4"/>
      <c r="D70" s="210"/>
      <c r="E70" s="93">
        <f t="shared" si="4"/>
        <v>0</v>
      </c>
      <c r="F70" s="211"/>
      <c r="G70" s="8"/>
      <c r="H70" s="212"/>
      <c r="I70" s="213"/>
      <c r="J70" s="5"/>
    </row>
    <row r="71" spans="2:10" s="32" customFormat="1" ht="18" customHeight="1" x14ac:dyDescent="0.2">
      <c r="B71" s="92"/>
      <c r="C71" s="5"/>
      <c r="D71" s="210"/>
      <c r="E71" s="93">
        <f t="shared" si="4"/>
        <v>0</v>
      </c>
      <c r="F71" s="211"/>
      <c r="G71" s="8"/>
      <c r="H71" s="212"/>
      <c r="I71" s="213"/>
      <c r="J71" s="5"/>
    </row>
    <row r="72" spans="2:10" s="32" customFormat="1" ht="18" customHeight="1" x14ac:dyDescent="0.2">
      <c r="B72" s="92"/>
      <c r="C72" s="5"/>
      <c r="D72" s="210"/>
      <c r="E72" s="93">
        <f t="shared" si="4"/>
        <v>0</v>
      </c>
      <c r="F72" s="211"/>
      <c r="G72" s="8"/>
      <c r="H72" s="212"/>
      <c r="I72" s="213"/>
      <c r="J72" s="5"/>
    </row>
    <row r="73" spans="2:10" s="32" customFormat="1" ht="18" customHeight="1" x14ac:dyDescent="0.2">
      <c r="B73" s="92"/>
      <c r="C73" s="5"/>
      <c r="D73" s="210"/>
      <c r="E73" s="93">
        <f t="shared" si="4"/>
        <v>0</v>
      </c>
      <c r="F73" s="211"/>
      <c r="G73" s="8"/>
      <c r="H73" s="212"/>
      <c r="I73" s="213"/>
      <c r="J73" s="5"/>
    </row>
    <row r="74" spans="2:10" s="32" customFormat="1" ht="18" customHeight="1" x14ac:dyDescent="0.2">
      <c r="B74" s="92"/>
      <c r="C74" s="4"/>
      <c r="D74" s="210"/>
      <c r="E74" s="93">
        <f t="shared" si="4"/>
        <v>0</v>
      </c>
      <c r="F74" s="211"/>
      <c r="G74" s="8"/>
      <c r="H74" s="212"/>
      <c r="I74" s="213"/>
      <c r="J74" s="5"/>
    </row>
    <row r="75" spans="2:10" s="32" customFormat="1" ht="18" customHeight="1" x14ac:dyDescent="0.2">
      <c r="B75" s="92"/>
      <c r="C75" s="5"/>
      <c r="D75" s="210"/>
      <c r="E75" s="93">
        <f t="shared" si="4"/>
        <v>0</v>
      </c>
      <c r="F75" s="211"/>
      <c r="G75" s="8"/>
      <c r="H75" s="212"/>
      <c r="I75" s="213"/>
      <c r="J75" s="5"/>
    </row>
    <row r="76" spans="2:10" s="32" customFormat="1" ht="18" customHeight="1" x14ac:dyDescent="0.2">
      <c r="B76" s="194"/>
      <c r="C76" s="8"/>
      <c r="D76" s="210"/>
      <c r="E76" s="93">
        <f t="shared" si="4"/>
        <v>0</v>
      </c>
      <c r="F76" s="211"/>
      <c r="G76" s="8"/>
      <c r="H76" s="212"/>
      <c r="I76" s="213"/>
      <c r="J76" s="214"/>
    </row>
    <row r="77" spans="2:10" s="32" customFormat="1" ht="18" customHeight="1" x14ac:dyDescent="0.2">
      <c r="B77" s="194"/>
      <c r="C77" s="8"/>
      <c r="D77" s="210"/>
      <c r="E77" s="93">
        <f t="shared" si="4"/>
        <v>0</v>
      </c>
      <c r="F77" s="211"/>
      <c r="G77" s="8"/>
      <c r="H77" s="212"/>
      <c r="I77" s="213"/>
      <c r="J77" s="214"/>
    </row>
    <row r="78" spans="2:10" s="32" customFormat="1" ht="18" customHeight="1" x14ac:dyDescent="0.2">
      <c r="B78" s="194"/>
      <c r="C78" s="8"/>
      <c r="D78" s="210"/>
      <c r="E78" s="93">
        <f t="shared" si="4"/>
        <v>0</v>
      </c>
      <c r="F78" s="211"/>
      <c r="G78" s="8"/>
      <c r="H78" s="212"/>
      <c r="I78" s="213"/>
      <c r="J78" s="214"/>
    </row>
    <row r="79" spans="2:10" s="32" customFormat="1" ht="18" customHeight="1" x14ac:dyDescent="0.2">
      <c r="B79" s="194"/>
      <c r="C79" s="8"/>
      <c r="D79" s="210"/>
      <c r="E79" s="93">
        <f t="shared" si="4"/>
        <v>0</v>
      </c>
      <c r="F79" s="211"/>
      <c r="G79" s="8"/>
      <c r="H79" s="212"/>
      <c r="I79" s="213"/>
      <c r="J79" s="214"/>
    </row>
    <row r="80" spans="2:10" s="32" customFormat="1" ht="18" customHeight="1" x14ac:dyDescent="0.2">
      <c r="B80" s="194"/>
      <c r="C80" s="8"/>
      <c r="D80" s="210"/>
      <c r="E80" s="93">
        <f t="shared" si="4"/>
        <v>0</v>
      </c>
      <c r="F80" s="211"/>
      <c r="G80" s="8"/>
      <c r="H80" s="212"/>
      <c r="I80" s="213"/>
      <c r="J80" s="214"/>
    </row>
    <row r="81" spans="2:10" s="32" customFormat="1" ht="18" customHeight="1" x14ac:dyDescent="0.2">
      <c r="B81" s="194"/>
      <c r="C81" s="8"/>
      <c r="D81" s="210"/>
      <c r="E81" s="93">
        <f t="shared" si="4"/>
        <v>0</v>
      </c>
      <c r="F81" s="211"/>
      <c r="G81" s="8"/>
      <c r="H81" s="212"/>
      <c r="I81" s="213"/>
      <c r="J81" s="214"/>
    </row>
    <row r="82" spans="2:10" s="32" customFormat="1" ht="18" customHeight="1" x14ac:dyDescent="0.2">
      <c r="B82" s="194"/>
      <c r="C82" s="8"/>
      <c r="D82" s="210"/>
      <c r="E82" s="93">
        <f t="shared" si="4"/>
        <v>0</v>
      </c>
      <c r="F82" s="211"/>
      <c r="G82" s="8"/>
      <c r="H82" s="212"/>
      <c r="I82" s="213"/>
      <c r="J82" s="214"/>
    </row>
    <row r="83" spans="2:10" s="32" customFormat="1" ht="18" customHeight="1" x14ac:dyDescent="0.2">
      <c r="B83" s="194"/>
      <c r="C83" s="8"/>
      <c r="D83" s="210"/>
      <c r="E83" s="93">
        <f t="shared" si="4"/>
        <v>0</v>
      </c>
      <c r="F83" s="211"/>
      <c r="G83" s="8"/>
      <c r="H83" s="212"/>
      <c r="I83" s="213"/>
      <c r="J83" s="214"/>
    </row>
    <row r="84" spans="2:10" s="32" customFormat="1" ht="18" customHeight="1" thickBot="1" x14ac:dyDescent="0.25">
      <c r="B84" s="196"/>
      <c r="C84" s="52"/>
      <c r="D84" s="210"/>
      <c r="E84" s="93">
        <f t="shared" si="4"/>
        <v>0</v>
      </c>
      <c r="F84" s="211"/>
      <c r="G84" s="8"/>
      <c r="H84" s="212"/>
      <c r="I84" s="213"/>
      <c r="J84" s="215"/>
    </row>
    <row r="85" spans="2:10" s="7" customFormat="1" ht="18" customHeight="1" thickBot="1" x14ac:dyDescent="0.3">
      <c r="B85" s="162"/>
      <c r="C85" s="34" t="s">
        <v>1</v>
      </c>
      <c r="D85" s="54">
        <f t="shared" ref="D85:I85" si="5">SUM(D60:D84)</f>
        <v>0</v>
      </c>
      <c r="E85" s="35">
        <f t="shared" si="5"/>
        <v>0</v>
      </c>
      <c r="F85" s="36">
        <f t="shared" si="5"/>
        <v>0</v>
      </c>
      <c r="G85" s="37">
        <f t="shared" si="5"/>
        <v>0</v>
      </c>
      <c r="H85" s="38">
        <f t="shared" si="5"/>
        <v>0</v>
      </c>
      <c r="I85" s="39">
        <f t="shared" si="5"/>
        <v>0</v>
      </c>
      <c r="J85" s="40"/>
    </row>
    <row r="86" spans="2:10" ht="15" x14ac:dyDescent="0.25">
      <c r="B86" s="158"/>
      <c r="C86" s="42"/>
      <c r="D86" s="45"/>
      <c r="E86" s="46"/>
      <c r="F86" s="46"/>
      <c r="G86" s="42"/>
      <c r="H86" s="32"/>
      <c r="I86" s="32"/>
      <c r="J86" s="32"/>
    </row>
    <row r="87" spans="2:10" ht="15" x14ac:dyDescent="0.25">
      <c r="D87" s="127">
        <f>SUM(E85,F85,G85,H85,I85)</f>
        <v>0</v>
      </c>
      <c r="E87" s="43" t="s">
        <v>13</v>
      </c>
      <c r="F87" s="121" t="s">
        <v>15</v>
      </c>
      <c r="G87" s="122" t="s">
        <v>26</v>
      </c>
      <c r="H87" s="123" t="s">
        <v>27</v>
      </c>
      <c r="I87" s="226" t="s">
        <v>61</v>
      </c>
      <c r="J87" s="47"/>
    </row>
    <row r="88" spans="2:10" ht="16.899999999999999" customHeight="1" x14ac:dyDescent="0.25">
      <c r="E88" s="33"/>
      <c r="F88" s="124">
        <f>SUM(E85,F85)</f>
        <v>0</v>
      </c>
      <c r="G88" s="124">
        <f>SUM(G85)</f>
        <v>0</v>
      </c>
      <c r="H88" s="125">
        <f>SUM(H85)</f>
        <v>0</v>
      </c>
      <c r="I88" s="125">
        <f>SUM(I85)</f>
        <v>0</v>
      </c>
      <c r="J88" s="44"/>
    </row>
    <row r="89" spans="2:10" x14ac:dyDescent="0.2">
      <c r="F89" s="53"/>
    </row>
    <row r="90" spans="2:10" x14ac:dyDescent="0.2">
      <c r="F90" s="53"/>
    </row>
    <row r="91" spans="2:10" x14ac:dyDescent="0.2">
      <c r="F91" s="53"/>
    </row>
    <row r="92" spans="2:10" x14ac:dyDescent="0.2">
      <c r="F92" s="53"/>
    </row>
    <row r="93" spans="2:10" x14ac:dyDescent="0.2">
      <c r="F93" s="53"/>
    </row>
    <row r="94" spans="2:10" x14ac:dyDescent="0.2">
      <c r="F94" s="53"/>
    </row>
    <row r="95" spans="2:10" x14ac:dyDescent="0.2">
      <c r="F95" s="53"/>
    </row>
    <row r="96" spans="2:10" x14ac:dyDescent="0.2">
      <c r="F96" s="53"/>
    </row>
    <row r="97" spans="6:6" x14ac:dyDescent="0.2">
      <c r="F97" s="53"/>
    </row>
    <row r="98" spans="6:6" x14ac:dyDescent="0.2">
      <c r="F98" s="53"/>
    </row>
    <row r="99" spans="6:6" x14ac:dyDescent="0.2">
      <c r="F99" s="53"/>
    </row>
    <row r="100" spans="6:6" x14ac:dyDescent="0.2">
      <c r="F100" s="53"/>
    </row>
    <row r="101" spans="6:6" x14ac:dyDescent="0.2">
      <c r="F101" s="53"/>
    </row>
    <row r="102" spans="6:6" x14ac:dyDescent="0.2">
      <c r="F102" s="53"/>
    </row>
    <row r="103" spans="6:6" x14ac:dyDescent="0.2">
      <c r="F103" s="53"/>
    </row>
    <row r="104" spans="6:6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  <row r="641" spans="6:6" x14ac:dyDescent="0.2">
      <c r="F641" s="53"/>
    </row>
  </sheetData>
  <sheetProtection algorithmName="SHA-512" hashValue="8jZWXMsL8GUn4p70jhL+z3T4vnR0GyrgiQeVo3mweB/0h5j09qeMJuE1AJQl7z245n++nuEQCtOusl4sQPMe7g==" saltValue="GsdZq4VQzLqeAZWhojnBBw==" spinCount="100000" sheet="1" objects="1" scenarios="1" selectLockedCells="1"/>
  <mergeCells count="3">
    <mergeCell ref="F10:I10"/>
    <mergeCell ref="C3:D3"/>
    <mergeCell ref="G3:H3"/>
  </mergeCells>
  <phoneticPr fontId="14" type="noConversion"/>
  <pageMargins left="0.25" right="0.25" top="0.5" bottom="0.5" header="0.5" footer="0.25"/>
  <pageSetup scale="95" orientation="landscape" r:id="rId1"/>
  <headerFooter alignWithMargins="0">
    <oddFooter>&amp;LRevised February 2017&amp;CPage &amp;P&amp;R&amp;A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M640"/>
  <sheetViews>
    <sheetView showRuler="0" zoomScaleNormal="100" workbookViewId="0">
      <selection activeCell="C3" sqref="C3:D3"/>
    </sheetView>
  </sheetViews>
  <sheetFormatPr defaultColWidth="9.28515625" defaultRowHeight="12.75" x14ac:dyDescent="0.2"/>
  <cols>
    <col min="1" max="1" width="2.5703125" style="21" customWidth="1"/>
    <col min="2" max="2" width="10.7109375" style="151" customWidth="1"/>
    <col min="3" max="3" width="33.7109375" style="22" customWidth="1"/>
    <col min="4" max="4" width="15.7109375" style="22" customWidth="1"/>
    <col min="5" max="5" width="18.140625" style="22" customWidth="1"/>
    <col min="6" max="6" width="13.7109375" style="23" customWidth="1"/>
    <col min="7" max="7" width="13.7109375" style="22" customWidth="1"/>
    <col min="8" max="8" width="13.7109375" style="48" customWidth="1"/>
    <col min="9" max="9" width="14.5703125" style="24" customWidth="1"/>
    <col min="10" max="10" width="7" style="21" customWidth="1"/>
    <col min="11" max="16384" width="9.28515625" style="21"/>
  </cols>
  <sheetData>
    <row r="1" spans="2:13" s="15" customFormat="1" ht="35.1" customHeight="1" x14ac:dyDescent="0.35">
      <c r="B1" s="148" t="s">
        <v>4</v>
      </c>
      <c r="C1" s="10"/>
      <c r="D1" s="11"/>
      <c r="E1" s="11"/>
      <c r="F1" s="11"/>
      <c r="G1" s="78"/>
      <c r="H1" s="78" t="s">
        <v>0</v>
      </c>
      <c r="I1" s="14"/>
      <c r="J1" s="10"/>
    </row>
    <row r="2" spans="2:13" s="15" customFormat="1" ht="21" customHeight="1" x14ac:dyDescent="0.35">
      <c r="B2" s="149" t="s">
        <v>52</v>
      </c>
      <c r="C2" s="11"/>
      <c r="D2" s="11"/>
      <c r="E2" s="11"/>
      <c r="F2" s="67"/>
      <c r="G2" s="11"/>
      <c r="H2" s="77"/>
      <c r="I2" s="14"/>
      <c r="J2" s="10"/>
    </row>
    <row r="3" spans="2:13" s="16" customFormat="1" ht="27" customHeight="1" thickBot="1" x14ac:dyDescent="0.3">
      <c r="B3" s="150" t="s">
        <v>11</v>
      </c>
      <c r="C3" s="341">
        <f>Summary!C4</f>
        <v>0</v>
      </c>
      <c r="D3" s="341"/>
      <c r="E3" s="240" t="s">
        <v>58</v>
      </c>
      <c r="F3" s="221">
        <f>Summary!G4</f>
        <v>0</v>
      </c>
      <c r="G3" s="342" t="s">
        <v>29</v>
      </c>
      <c r="H3" s="342"/>
      <c r="I3" s="76"/>
      <c r="J3" s="76"/>
    </row>
    <row r="4" spans="2:13" ht="15" thickBot="1" x14ac:dyDescent="0.25">
      <c r="F4" s="103"/>
      <c r="G4" s="104"/>
      <c r="H4" s="105" t="s">
        <v>28</v>
      </c>
      <c r="I4" s="301">
        <f>D5</f>
        <v>1</v>
      </c>
    </row>
    <row r="5" spans="2:13" s="16" customFormat="1" ht="15.75" customHeight="1" thickBot="1" x14ac:dyDescent="0.3">
      <c r="B5" s="152" t="s">
        <v>34</v>
      </c>
      <c r="C5" s="25"/>
      <c r="D5" s="101">
        <v>1</v>
      </c>
      <c r="F5" s="107"/>
      <c r="G5" s="108"/>
      <c r="H5" s="114" t="s">
        <v>36</v>
      </c>
      <c r="I5" s="106">
        <v>1</v>
      </c>
      <c r="J5" s="76"/>
    </row>
    <row r="6" spans="2:13" s="29" customFormat="1" ht="17.25" customHeight="1" thickBot="1" x14ac:dyDescent="0.25">
      <c r="B6" s="153"/>
      <c r="C6" s="102" t="s">
        <v>56</v>
      </c>
      <c r="D6" s="26"/>
      <c r="E6" s="27"/>
      <c r="F6" s="109"/>
      <c r="G6" s="110"/>
      <c r="H6" s="111" t="s">
        <v>35</v>
      </c>
      <c r="I6" s="112">
        <f>ROUND(I5/I4,2)</f>
        <v>1</v>
      </c>
      <c r="J6" s="28"/>
    </row>
    <row r="7" spans="2:13" s="16" customFormat="1" ht="15.75" x14ac:dyDescent="0.25">
      <c r="B7" s="155" t="s">
        <v>30</v>
      </c>
      <c r="J7" s="76"/>
    </row>
    <row r="8" spans="2:13" s="29" customFormat="1" ht="18" x14ac:dyDescent="0.25">
      <c r="B8" s="154" t="s">
        <v>31</v>
      </c>
      <c r="D8" s="30"/>
      <c r="F8" s="121" t="s">
        <v>15</v>
      </c>
      <c r="G8" s="122" t="s">
        <v>26</v>
      </c>
      <c r="H8" s="123" t="s">
        <v>27</v>
      </c>
      <c r="I8" s="226" t="s">
        <v>61</v>
      </c>
      <c r="J8" s="28"/>
    </row>
    <row r="9" spans="2:13" s="29" customFormat="1" ht="15" x14ac:dyDescent="0.2">
      <c r="B9" s="154" t="s">
        <v>38</v>
      </c>
      <c r="C9" s="20"/>
      <c r="D9" s="20"/>
      <c r="E9" s="115" t="s">
        <v>16</v>
      </c>
      <c r="F9" s="116">
        <f>SUM(F31,F62,F92)</f>
        <v>0</v>
      </c>
      <c r="G9" s="117">
        <f>SUM(G31,G62,G92)</f>
        <v>0</v>
      </c>
      <c r="H9" s="96">
        <f>SUM(H31,H62,H92)</f>
        <v>0</v>
      </c>
      <c r="I9" s="96">
        <f>SUM(I31,I62,I92)</f>
        <v>0</v>
      </c>
      <c r="J9" s="28"/>
    </row>
    <row r="10" spans="2:13" s="29" customFormat="1" ht="6.4" customHeight="1" thickBot="1" x14ac:dyDescent="0.25">
      <c r="B10" s="154"/>
      <c r="C10" s="20"/>
      <c r="D10" s="20"/>
      <c r="E10" s="31"/>
      <c r="F10" s="118"/>
      <c r="G10" s="119"/>
      <c r="H10" s="120"/>
      <c r="I10" s="120"/>
      <c r="J10" s="28"/>
    </row>
    <row r="11" spans="2:13" s="29" customFormat="1" ht="16.5" thickBot="1" x14ac:dyDescent="0.3">
      <c r="B11" s="237" t="s">
        <v>67</v>
      </c>
      <c r="C11" s="20"/>
      <c r="D11" s="20"/>
      <c r="E11" s="31"/>
      <c r="F11" s="338" t="s">
        <v>37</v>
      </c>
      <c r="G11" s="339"/>
      <c r="H11" s="339"/>
      <c r="I11" s="340"/>
      <c r="J11" s="28"/>
    </row>
    <row r="12" spans="2:13" s="85" customFormat="1" ht="30.6" customHeight="1" thickBot="1" x14ac:dyDescent="0.25">
      <c r="B12" s="156" t="s">
        <v>2</v>
      </c>
      <c r="C12" s="86" t="s">
        <v>22</v>
      </c>
      <c r="D12" s="311" t="s">
        <v>88</v>
      </c>
      <c r="E12" s="86" t="s">
        <v>33</v>
      </c>
      <c r="F12" s="311" t="s">
        <v>89</v>
      </c>
      <c r="G12" s="87" t="s">
        <v>10</v>
      </c>
      <c r="H12" s="319" t="s">
        <v>90</v>
      </c>
      <c r="I12" s="224" t="s">
        <v>59</v>
      </c>
      <c r="J12" s="345" t="s">
        <v>97</v>
      </c>
    </row>
    <row r="13" spans="2:13" s="2" customFormat="1" ht="18" customHeight="1" x14ac:dyDescent="0.2">
      <c r="B13" s="89"/>
      <c r="C13" s="90"/>
      <c r="D13" s="91"/>
      <c r="E13" s="93">
        <f>ROUND(D13/D$5,2)</f>
        <v>0</v>
      </c>
      <c r="F13" s="94"/>
      <c r="G13" s="94"/>
      <c r="H13" s="94"/>
      <c r="I13" s="94"/>
      <c r="J13" s="95"/>
    </row>
    <row r="14" spans="2:13" s="2" customFormat="1" ht="18" customHeight="1" x14ac:dyDescent="0.2">
      <c r="B14" s="92"/>
      <c r="C14" s="5"/>
      <c r="D14" s="91"/>
      <c r="E14" s="93">
        <f t="shared" ref="E14:E27" si="0">ROUND(D14/D$5,2)</f>
        <v>0</v>
      </c>
      <c r="F14" s="94"/>
      <c r="G14" s="94"/>
      <c r="H14" s="94"/>
      <c r="I14" s="94"/>
      <c r="J14" s="5"/>
    </row>
    <row r="15" spans="2:13" s="2" customFormat="1" ht="18" customHeight="1" x14ac:dyDescent="0.2">
      <c r="B15" s="92"/>
      <c r="C15" s="5"/>
      <c r="D15" s="91"/>
      <c r="E15" s="93">
        <f t="shared" si="0"/>
        <v>0</v>
      </c>
      <c r="F15" s="94"/>
      <c r="G15" s="94"/>
      <c r="H15" s="94"/>
      <c r="I15" s="94"/>
      <c r="J15" s="5"/>
    </row>
    <row r="16" spans="2:13" s="2" customFormat="1" ht="18" customHeight="1" x14ac:dyDescent="0.2">
      <c r="B16" s="92"/>
      <c r="C16" s="5"/>
      <c r="D16" s="91"/>
      <c r="E16" s="93">
        <f t="shared" si="0"/>
        <v>0</v>
      </c>
      <c r="F16" s="94"/>
      <c r="G16" s="94"/>
      <c r="H16" s="94"/>
      <c r="I16" s="94"/>
      <c r="J16" s="5"/>
      <c r="K16" s="3"/>
      <c r="L16" s="3"/>
      <c r="M16" s="3"/>
    </row>
    <row r="17" spans="2:13" s="2" customFormat="1" ht="18" customHeight="1" x14ac:dyDescent="0.2">
      <c r="B17" s="92"/>
      <c r="C17" s="5"/>
      <c r="D17" s="91"/>
      <c r="E17" s="93">
        <f t="shared" si="0"/>
        <v>0</v>
      </c>
      <c r="F17" s="94"/>
      <c r="G17" s="94"/>
      <c r="H17" s="94"/>
      <c r="I17" s="94"/>
      <c r="J17" s="5"/>
      <c r="K17" s="3"/>
      <c r="L17" s="3"/>
      <c r="M17" s="3"/>
    </row>
    <row r="18" spans="2:13" s="2" customFormat="1" ht="18" customHeight="1" x14ac:dyDescent="0.2">
      <c r="B18" s="92"/>
      <c r="C18" s="5"/>
      <c r="D18" s="91"/>
      <c r="E18" s="93">
        <f t="shared" si="0"/>
        <v>0</v>
      </c>
      <c r="F18" s="94"/>
      <c r="G18" s="94"/>
      <c r="H18" s="94"/>
      <c r="I18" s="94"/>
      <c r="J18" s="5"/>
      <c r="K18" s="3"/>
      <c r="L18" s="3"/>
      <c r="M18" s="3"/>
    </row>
    <row r="19" spans="2:13" s="2" customFormat="1" ht="18" customHeight="1" x14ac:dyDescent="0.2">
      <c r="B19" s="92"/>
      <c r="C19" s="5"/>
      <c r="D19" s="91"/>
      <c r="E19" s="93">
        <f t="shared" si="0"/>
        <v>0</v>
      </c>
      <c r="F19" s="94"/>
      <c r="G19" s="94"/>
      <c r="H19" s="94"/>
      <c r="I19" s="94"/>
      <c r="J19" s="5"/>
      <c r="K19" s="3"/>
      <c r="L19" s="3"/>
      <c r="M19" s="3"/>
    </row>
    <row r="20" spans="2:13" s="2" customFormat="1" ht="18" customHeight="1" x14ac:dyDescent="0.2">
      <c r="B20" s="92"/>
      <c r="C20" s="5"/>
      <c r="D20" s="91"/>
      <c r="E20" s="93">
        <f t="shared" si="0"/>
        <v>0</v>
      </c>
      <c r="F20" s="94"/>
      <c r="G20" s="94"/>
      <c r="H20" s="94"/>
      <c r="I20" s="94"/>
      <c r="J20" s="5"/>
      <c r="K20" s="3"/>
      <c r="L20" s="3"/>
      <c r="M20" s="3"/>
    </row>
    <row r="21" spans="2:13" s="2" customFormat="1" ht="18" customHeight="1" x14ac:dyDescent="0.2">
      <c r="B21" s="92"/>
      <c r="C21" s="5"/>
      <c r="D21" s="91"/>
      <c r="E21" s="93">
        <f t="shared" si="0"/>
        <v>0</v>
      </c>
      <c r="F21" s="94"/>
      <c r="G21" s="94"/>
      <c r="H21" s="94"/>
      <c r="I21" s="94"/>
      <c r="J21" s="5"/>
      <c r="K21" s="3"/>
      <c r="L21" s="3"/>
      <c r="M21" s="3"/>
    </row>
    <row r="22" spans="2:13" s="2" customFormat="1" ht="18" customHeight="1" x14ac:dyDescent="0.2">
      <c r="B22" s="92"/>
      <c r="C22" s="4"/>
      <c r="D22" s="91"/>
      <c r="E22" s="93">
        <f t="shared" si="0"/>
        <v>0</v>
      </c>
      <c r="F22" s="94"/>
      <c r="G22" s="94"/>
      <c r="H22" s="94"/>
      <c r="I22" s="94"/>
      <c r="J22" s="5"/>
      <c r="K22" s="3"/>
      <c r="L22" s="3"/>
      <c r="M22" s="3"/>
    </row>
    <row r="23" spans="2:13" s="32" customFormat="1" ht="18" customHeight="1" x14ac:dyDescent="0.2">
      <c r="B23" s="92"/>
      <c r="C23" s="5"/>
      <c r="D23" s="91"/>
      <c r="E23" s="93">
        <f t="shared" si="0"/>
        <v>0</v>
      </c>
      <c r="F23" s="94"/>
      <c r="G23" s="94"/>
      <c r="H23" s="94"/>
      <c r="I23" s="94"/>
      <c r="J23" s="5"/>
      <c r="K23" s="33"/>
      <c r="L23" s="33"/>
      <c r="M23" s="33"/>
    </row>
    <row r="24" spans="2:13" s="32" customFormat="1" ht="18" customHeight="1" x14ac:dyDescent="0.2">
      <c r="B24" s="92"/>
      <c r="C24" s="5"/>
      <c r="D24" s="91"/>
      <c r="E24" s="93">
        <f t="shared" si="0"/>
        <v>0</v>
      </c>
      <c r="F24" s="94"/>
      <c r="G24" s="94"/>
      <c r="H24" s="94"/>
      <c r="I24" s="94"/>
      <c r="J24" s="5"/>
      <c r="K24" s="33"/>
      <c r="L24" s="33"/>
      <c r="M24" s="33"/>
    </row>
    <row r="25" spans="2:13" s="32" customFormat="1" ht="18" customHeight="1" x14ac:dyDescent="0.2">
      <c r="B25" s="92"/>
      <c r="C25" s="5"/>
      <c r="D25" s="91"/>
      <c r="E25" s="93">
        <f t="shared" si="0"/>
        <v>0</v>
      </c>
      <c r="F25" s="94"/>
      <c r="G25" s="94"/>
      <c r="H25" s="94"/>
      <c r="I25" s="94"/>
      <c r="J25" s="5"/>
      <c r="K25" s="33"/>
      <c r="L25" s="33"/>
      <c r="M25" s="33"/>
    </row>
    <row r="26" spans="2:13" s="32" customFormat="1" ht="18" customHeight="1" x14ac:dyDescent="0.2">
      <c r="B26" s="92"/>
      <c r="C26" s="5"/>
      <c r="D26" s="91"/>
      <c r="E26" s="93">
        <f t="shared" si="0"/>
        <v>0</v>
      </c>
      <c r="F26" s="94"/>
      <c r="G26" s="94"/>
      <c r="H26" s="94"/>
      <c r="I26" s="94"/>
      <c r="J26" s="5"/>
      <c r="K26" s="33"/>
      <c r="L26" s="33"/>
      <c r="M26" s="33"/>
    </row>
    <row r="27" spans="2:13" s="32" customFormat="1" ht="18" customHeight="1" thickBot="1" x14ac:dyDescent="0.25">
      <c r="B27" s="92"/>
      <c r="C27" s="4"/>
      <c r="D27" s="91"/>
      <c r="E27" s="93">
        <f t="shared" si="0"/>
        <v>0</v>
      </c>
      <c r="F27" s="94"/>
      <c r="G27" s="94"/>
      <c r="H27" s="97"/>
      <c r="I27" s="94"/>
      <c r="J27" s="5"/>
      <c r="K27" s="33"/>
      <c r="L27" s="33"/>
      <c r="M27" s="33"/>
    </row>
    <row r="28" spans="2:13" s="32" customFormat="1" ht="18" customHeight="1" thickBot="1" x14ac:dyDescent="0.3">
      <c r="B28" s="157"/>
      <c r="C28" s="34" t="s">
        <v>1</v>
      </c>
      <c r="D28" s="98">
        <f>SUM(D13:D27)</f>
        <v>0</v>
      </c>
      <c r="E28" s="99">
        <f>SUM(E13:E27)</f>
        <v>0</v>
      </c>
      <c r="F28" s="100">
        <f>SUM(F13:F27)</f>
        <v>0</v>
      </c>
      <c r="G28" s="100">
        <f t="shared" ref="G28:I28" si="1">SUM(G13:G27)</f>
        <v>0</v>
      </c>
      <c r="H28" s="100">
        <f t="shared" si="1"/>
        <v>0</v>
      </c>
      <c r="I28" s="100">
        <f t="shared" si="1"/>
        <v>0</v>
      </c>
      <c r="J28"/>
      <c r="K28" s="33"/>
      <c r="L28" s="33"/>
      <c r="M28" s="33"/>
    </row>
    <row r="29" spans="2:13" s="32" customFormat="1" ht="7.5" customHeight="1" x14ac:dyDescent="0.25">
      <c r="B29" s="158"/>
      <c r="C29" s="1"/>
      <c r="D29" s="41"/>
      <c r="E29" s="9"/>
      <c r="F29" s="9"/>
      <c r="G29" s="42"/>
      <c r="H29" s="43"/>
      <c r="I29" s="44"/>
      <c r="J29" s="6"/>
      <c r="K29" s="33"/>
      <c r="L29" s="33"/>
      <c r="M29" s="33"/>
    </row>
    <row r="30" spans="2:13" s="32" customFormat="1" ht="18" customHeight="1" x14ac:dyDescent="0.25">
      <c r="B30" s="158"/>
      <c r="C30" s="42"/>
      <c r="D30" s="126">
        <f>SUM(E28,F28,G28,H28,I28)</f>
        <v>0</v>
      </c>
      <c r="E30" s="43" t="s">
        <v>12</v>
      </c>
      <c r="F30" s="121" t="s">
        <v>15</v>
      </c>
      <c r="G30" s="122" t="s">
        <v>26</v>
      </c>
      <c r="H30" s="123" t="s">
        <v>27</v>
      </c>
      <c r="I30" s="226" t="s">
        <v>61</v>
      </c>
      <c r="J30" s="33"/>
      <c r="K30" s="33"/>
      <c r="L30" s="33"/>
      <c r="M30" s="33"/>
    </row>
    <row r="31" spans="2:13" s="32" customFormat="1" ht="18" customHeight="1" x14ac:dyDescent="0.25">
      <c r="B31" s="158"/>
      <c r="C31" s="42"/>
      <c r="D31" s="45"/>
      <c r="F31" s="124">
        <f>SUM(E28,F28)</f>
        <v>0</v>
      </c>
      <c r="G31" s="124">
        <f>SUM(G28)</f>
        <v>0</v>
      </c>
      <c r="H31" s="125">
        <f>SUM(H28)</f>
        <v>0</v>
      </c>
      <c r="I31" s="125">
        <f>SUM(I28)</f>
        <v>0</v>
      </c>
      <c r="J31" s="33"/>
      <c r="K31" s="33"/>
      <c r="L31" s="33"/>
      <c r="M31" s="33"/>
    </row>
    <row r="32" spans="2:13" s="32" customFormat="1" ht="18" customHeight="1" thickBot="1" x14ac:dyDescent="0.3">
      <c r="B32" s="158"/>
      <c r="C32" s="42"/>
      <c r="D32" s="45"/>
      <c r="J32" s="33"/>
      <c r="K32" s="33"/>
      <c r="L32" s="33"/>
      <c r="M32" s="33"/>
    </row>
    <row r="33" spans="2:13" s="85" customFormat="1" ht="33.6" customHeight="1" thickBot="1" x14ac:dyDescent="0.25">
      <c r="B33" s="156" t="s">
        <v>2</v>
      </c>
      <c r="C33" s="86" t="s">
        <v>22</v>
      </c>
      <c r="D33" s="311" t="s">
        <v>88</v>
      </c>
      <c r="E33" s="86" t="s">
        <v>33</v>
      </c>
      <c r="F33" s="311" t="s">
        <v>89</v>
      </c>
      <c r="G33" s="87" t="s">
        <v>10</v>
      </c>
      <c r="H33" s="319" t="s">
        <v>90</v>
      </c>
      <c r="I33" s="224" t="s">
        <v>59</v>
      </c>
      <c r="J33" s="88" t="s">
        <v>3</v>
      </c>
    </row>
    <row r="34" spans="2:13" s="32" customFormat="1" ht="18" customHeight="1" x14ac:dyDescent="0.2">
      <c r="B34" s="92"/>
      <c r="C34" s="4"/>
      <c r="D34" s="216"/>
      <c r="E34" s="93">
        <f t="shared" ref="E34:E58" si="2">ROUND(D34/D$5,2)</f>
        <v>0</v>
      </c>
      <c r="F34" s="211"/>
      <c r="G34" s="4"/>
      <c r="H34" s="97"/>
      <c r="I34" s="217"/>
      <c r="J34" s="5"/>
      <c r="K34" s="33"/>
      <c r="L34" s="33"/>
      <c r="M34" s="33"/>
    </row>
    <row r="35" spans="2:13" s="32" customFormat="1" ht="18" customHeight="1" x14ac:dyDescent="0.2">
      <c r="B35" s="92"/>
      <c r="C35" s="4"/>
      <c r="D35" s="216"/>
      <c r="E35" s="93">
        <f t="shared" si="2"/>
        <v>0</v>
      </c>
      <c r="F35" s="211"/>
      <c r="G35" s="4"/>
      <c r="H35" s="97"/>
      <c r="I35" s="217"/>
      <c r="J35" s="5"/>
      <c r="K35" s="33"/>
      <c r="L35" s="33"/>
      <c r="M35" s="33"/>
    </row>
    <row r="36" spans="2:13" s="32" customFormat="1" ht="18" customHeight="1" x14ac:dyDescent="0.2">
      <c r="B36" s="92"/>
      <c r="C36" s="5"/>
      <c r="D36" s="216"/>
      <c r="E36" s="93">
        <f t="shared" si="2"/>
        <v>0</v>
      </c>
      <c r="F36" s="211"/>
      <c r="G36" s="4"/>
      <c r="H36" s="97"/>
      <c r="I36" s="217"/>
      <c r="J36" s="5"/>
      <c r="K36" s="33"/>
      <c r="L36" s="33"/>
      <c r="M36" s="33"/>
    </row>
    <row r="37" spans="2:13" s="32" customFormat="1" ht="18" customHeight="1" x14ac:dyDescent="0.2">
      <c r="B37" s="92"/>
      <c r="C37" s="5"/>
      <c r="D37" s="216"/>
      <c r="E37" s="93">
        <f t="shared" si="2"/>
        <v>0</v>
      </c>
      <c r="F37" s="211"/>
      <c r="G37" s="4"/>
      <c r="H37" s="97"/>
      <c r="I37" s="217"/>
      <c r="J37" s="5"/>
      <c r="K37" s="33"/>
      <c r="L37" s="33"/>
      <c r="M37" s="33"/>
    </row>
    <row r="38" spans="2:13" s="32" customFormat="1" ht="18" customHeight="1" x14ac:dyDescent="0.2">
      <c r="B38" s="92"/>
      <c r="C38" s="5"/>
      <c r="D38" s="216"/>
      <c r="E38" s="93">
        <f t="shared" si="2"/>
        <v>0</v>
      </c>
      <c r="F38" s="211"/>
      <c r="G38" s="4"/>
      <c r="H38" s="97"/>
      <c r="I38" s="217"/>
      <c r="J38" s="5"/>
    </row>
    <row r="39" spans="2:13" s="32" customFormat="1" ht="18" customHeight="1" x14ac:dyDescent="0.2">
      <c r="B39" s="92"/>
      <c r="C39" s="4"/>
      <c r="D39" s="216"/>
      <c r="E39" s="93">
        <f t="shared" si="2"/>
        <v>0</v>
      </c>
      <c r="F39" s="211"/>
      <c r="G39" s="4"/>
      <c r="H39" s="97"/>
      <c r="I39" s="217"/>
      <c r="J39" s="5"/>
    </row>
    <row r="40" spans="2:13" s="32" customFormat="1" ht="18" customHeight="1" x14ac:dyDescent="0.2">
      <c r="B40" s="92"/>
      <c r="C40" s="4"/>
      <c r="D40" s="216"/>
      <c r="E40" s="93">
        <f t="shared" si="2"/>
        <v>0</v>
      </c>
      <c r="F40" s="211"/>
      <c r="G40" s="4"/>
      <c r="H40" s="97"/>
      <c r="I40" s="217"/>
      <c r="J40" s="5"/>
    </row>
    <row r="41" spans="2:13" s="32" customFormat="1" ht="18" customHeight="1" x14ac:dyDescent="0.2">
      <c r="B41" s="92"/>
      <c r="C41" s="4"/>
      <c r="D41" s="216"/>
      <c r="E41" s="93">
        <f t="shared" si="2"/>
        <v>0</v>
      </c>
      <c r="F41" s="211"/>
      <c r="G41" s="4"/>
      <c r="H41" s="97"/>
      <c r="I41" s="217"/>
      <c r="J41" s="5"/>
    </row>
    <row r="42" spans="2:13" s="32" customFormat="1" ht="18" customHeight="1" x14ac:dyDescent="0.2">
      <c r="B42" s="92"/>
      <c r="C42" s="4"/>
      <c r="D42" s="216"/>
      <c r="E42" s="93">
        <f t="shared" si="2"/>
        <v>0</v>
      </c>
      <c r="F42" s="211"/>
      <c r="G42" s="4"/>
      <c r="H42" s="97"/>
      <c r="I42" s="217"/>
      <c r="J42" s="5"/>
    </row>
    <row r="43" spans="2:13" s="32" customFormat="1" ht="18" customHeight="1" x14ac:dyDescent="0.2">
      <c r="B43" s="92"/>
      <c r="C43" s="4"/>
      <c r="D43" s="216"/>
      <c r="E43" s="93">
        <f t="shared" si="2"/>
        <v>0</v>
      </c>
      <c r="F43" s="211"/>
      <c r="G43" s="4"/>
      <c r="H43" s="97"/>
      <c r="I43" s="217"/>
      <c r="J43" s="5"/>
    </row>
    <row r="44" spans="2:13" s="32" customFormat="1" ht="18" customHeight="1" x14ac:dyDescent="0.2">
      <c r="B44" s="92"/>
      <c r="C44" s="4"/>
      <c r="D44" s="216"/>
      <c r="E44" s="93">
        <f t="shared" si="2"/>
        <v>0</v>
      </c>
      <c r="F44" s="211"/>
      <c r="G44" s="4"/>
      <c r="H44" s="97"/>
      <c r="I44" s="217"/>
      <c r="J44" s="5"/>
    </row>
    <row r="45" spans="2:13" s="32" customFormat="1" ht="18" customHeight="1" x14ac:dyDescent="0.2">
      <c r="B45" s="92"/>
      <c r="C45" s="4"/>
      <c r="D45" s="216"/>
      <c r="E45" s="93">
        <f t="shared" si="2"/>
        <v>0</v>
      </c>
      <c r="F45" s="211"/>
      <c r="G45" s="4"/>
      <c r="H45" s="97"/>
      <c r="I45" s="217"/>
      <c r="J45" s="5"/>
    </row>
    <row r="46" spans="2:13" s="32" customFormat="1" ht="18" customHeight="1" x14ac:dyDescent="0.2">
      <c r="B46" s="92"/>
      <c r="C46" s="4"/>
      <c r="D46" s="216"/>
      <c r="E46" s="93">
        <f t="shared" si="2"/>
        <v>0</v>
      </c>
      <c r="F46" s="211"/>
      <c r="G46" s="4"/>
      <c r="H46" s="97"/>
      <c r="I46" s="217"/>
      <c r="J46" s="5"/>
    </row>
    <row r="47" spans="2:13" s="33" customFormat="1" ht="18" customHeight="1" x14ac:dyDescent="0.2">
      <c r="B47" s="92"/>
      <c r="C47" s="5"/>
      <c r="D47" s="216"/>
      <c r="E47" s="93">
        <f t="shared" si="2"/>
        <v>0</v>
      </c>
      <c r="F47" s="211"/>
      <c r="G47" s="4"/>
      <c r="H47" s="97"/>
      <c r="I47" s="217"/>
      <c r="J47" s="5"/>
    </row>
    <row r="48" spans="2:13" s="33" customFormat="1" ht="18" customHeight="1" x14ac:dyDescent="0.2">
      <c r="B48" s="92"/>
      <c r="C48" s="5"/>
      <c r="D48" s="216"/>
      <c r="E48" s="93">
        <f t="shared" si="2"/>
        <v>0</v>
      </c>
      <c r="F48" s="211"/>
      <c r="G48" s="4"/>
      <c r="H48" s="97"/>
      <c r="I48" s="217"/>
      <c r="J48" s="5"/>
    </row>
    <row r="49" spans="2:10" s="33" customFormat="1" ht="18" customHeight="1" x14ac:dyDescent="0.2">
      <c r="B49" s="92"/>
      <c r="C49" s="5"/>
      <c r="D49" s="216"/>
      <c r="E49" s="93">
        <f t="shared" si="2"/>
        <v>0</v>
      </c>
      <c r="F49" s="211"/>
      <c r="G49" s="4"/>
      <c r="H49" s="97"/>
      <c r="I49" s="217"/>
      <c r="J49" s="5"/>
    </row>
    <row r="50" spans="2:10" s="32" customFormat="1" ht="18" customHeight="1" x14ac:dyDescent="0.2">
      <c r="B50" s="92"/>
      <c r="C50" s="4"/>
      <c r="D50" s="216"/>
      <c r="E50" s="93">
        <f t="shared" si="2"/>
        <v>0</v>
      </c>
      <c r="F50" s="211"/>
      <c r="G50" s="4"/>
      <c r="H50" s="97"/>
      <c r="I50" s="217"/>
      <c r="J50" s="5"/>
    </row>
    <row r="51" spans="2:10" s="32" customFormat="1" ht="18" customHeight="1" x14ac:dyDescent="0.2">
      <c r="B51" s="92"/>
      <c r="C51" s="5"/>
      <c r="D51" s="216"/>
      <c r="E51" s="93">
        <f t="shared" si="2"/>
        <v>0</v>
      </c>
      <c r="F51" s="211"/>
      <c r="G51" s="4"/>
      <c r="H51" s="97"/>
      <c r="I51" s="217"/>
      <c r="J51" s="5"/>
    </row>
    <row r="52" spans="2:10" s="32" customFormat="1" ht="18" customHeight="1" x14ac:dyDescent="0.2">
      <c r="B52" s="92"/>
      <c r="C52" s="5"/>
      <c r="D52" s="216"/>
      <c r="E52" s="93">
        <f t="shared" si="2"/>
        <v>0</v>
      </c>
      <c r="F52" s="211"/>
      <c r="G52" s="4"/>
      <c r="H52" s="97"/>
      <c r="I52" s="217"/>
      <c r="J52" s="5"/>
    </row>
    <row r="53" spans="2:10" s="32" customFormat="1" ht="18" customHeight="1" x14ac:dyDescent="0.2">
      <c r="B53" s="92"/>
      <c r="C53" s="5"/>
      <c r="D53" s="216"/>
      <c r="E53" s="93">
        <f t="shared" si="2"/>
        <v>0</v>
      </c>
      <c r="F53" s="211"/>
      <c r="G53" s="4"/>
      <c r="H53" s="97"/>
      <c r="I53" s="217"/>
      <c r="J53" s="5"/>
    </row>
    <row r="54" spans="2:10" s="32" customFormat="1" ht="18" customHeight="1" x14ac:dyDescent="0.2">
      <c r="B54" s="194"/>
      <c r="C54" s="8"/>
      <c r="D54" s="216"/>
      <c r="E54" s="93">
        <f t="shared" si="2"/>
        <v>0</v>
      </c>
      <c r="F54" s="211"/>
      <c r="G54" s="4"/>
      <c r="H54" s="97"/>
      <c r="I54" s="217"/>
      <c r="J54" s="214"/>
    </row>
    <row r="55" spans="2:10" s="32" customFormat="1" ht="18" customHeight="1" x14ac:dyDescent="0.2">
      <c r="B55" s="194"/>
      <c r="C55" s="8"/>
      <c r="D55" s="216"/>
      <c r="E55" s="93">
        <f t="shared" si="2"/>
        <v>0</v>
      </c>
      <c r="F55" s="211"/>
      <c r="G55" s="4"/>
      <c r="H55" s="97"/>
      <c r="I55" s="217"/>
      <c r="J55" s="214"/>
    </row>
    <row r="56" spans="2:10" s="32" customFormat="1" ht="18" customHeight="1" x14ac:dyDescent="0.2">
      <c r="B56" s="194"/>
      <c r="C56" s="8"/>
      <c r="D56" s="216"/>
      <c r="E56" s="93">
        <f t="shared" si="2"/>
        <v>0</v>
      </c>
      <c r="F56" s="211"/>
      <c r="G56" s="4"/>
      <c r="H56" s="97"/>
      <c r="I56" s="217"/>
      <c r="J56" s="214"/>
    </row>
    <row r="57" spans="2:10" s="32" customFormat="1" ht="18" customHeight="1" x14ac:dyDescent="0.2">
      <c r="B57" s="194"/>
      <c r="C57" s="8"/>
      <c r="D57" s="216"/>
      <c r="E57" s="93">
        <f t="shared" si="2"/>
        <v>0</v>
      </c>
      <c r="F57" s="211"/>
      <c r="G57" s="4"/>
      <c r="H57" s="97"/>
      <c r="I57" s="217"/>
      <c r="J57" s="214"/>
    </row>
    <row r="58" spans="2:10" s="32" customFormat="1" ht="18" customHeight="1" thickBot="1" x14ac:dyDescent="0.25">
      <c r="B58" s="207"/>
      <c r="C58" s="218"/>
      <c r="D58" s="216"/>
      <c r="E58" s="93">
        <f t="shared" si="2"/>
        <v>0</v>
      </c>
      <c r="F58" s="211"/>
      <c r="G58" s="4"/>
      <c r="H58" s="97"/>
      <c r="I58" s="217"/>
      <c r="J58" s="219"/>
    </row>
    <row r="59" spans="2:10" s="32" customFormat="1" ht="18" customHeight="1" thickBot="1" x14ac:dyDescent="0.3">
      <c r="B59" s="162"/>
      <c r="C59" s="34" t="s">
        <v>1</v>
      </c>
      <c r="D59" s="54">
        <f t="shared" ref="D59:I59" si="3">SUM(D34:D58)</f>
        <v>0</v>
      </c>
      <c r="E59" s="35">
        <f t="shared" si="3"/>
        <v>0</v>
      </c>
      <c r="F59" s="36">
        <f t="shared" si="3"/>
        <v>0</v>
      </c>
      <c r="G59" s="37">
        <f t="shared" si="3"/>
        <v>0</v>
      </c>
      <c r="H59" s="38">
        <f t="shared" si="3"/>
        <v>0</v>
      </c>
      <c r="I59" s="39">
        <f t="shared" si="3"/>
        <v>0</v>
      </c>
      <c r="J59" s="40"/>
    </row>
    <row r="60" spans="2:10" s="32" customFormat="1" ht="4.5" customHeight="1" x14ac:dyDescent="0.25">
      <c r="B60" s="158"/>
      <c r="C60" s="42"/>
      <c r="D60" s="45"/>
      <c r="E60" s="46"/>
      <c r="F60" s="46"/>
      <c r="G60" s="42"/>
    </row>
    <row r="61" spans="2:10" s="32" customFormat="1" ht="18" customHeight="1" x14ac:dyDescent="0.25">
      <c r="B61" s="158"/>
      <c r="C61" s="42"/>
      <c r="D61" s="126">
        <f>SUM(E59,F59,G59,H59,I59)</f>
        <v>0</v>
      </c>
      <c r="E61" s="43" t="s">
        <v>14</v>
      </c>
      <c r="F61" s="121" t="s">
        <v>15</v>
      </c>
      <c r="G61" s="122" t="s">
        <v>26</v>
      </c>
      <c r="H61" s="123" t="s">
        <v>27</v>
      </c>
      <c r="I61" s="226" t="s">
        <v>61</v>
      </c>
      <c r="J61" s="47"/>
    </row>
    <row r="62" spans="2:10" s="32" customFormat="1" ht="18" customHeight="1" thickBot="1" x14ac:dyDescent="0.3">
      <c r="B62" s="158"/>
      <c r="C62" s="42"/>
      <c r="D62" s="45"/>
      <c r="F62" s="124">
        <f>SUM(E59,F59)</f>
        <v>0</v>
      </c>
      <c r="G62" s="124">
        <f>SUM(G59)</f>
        <v>0</v>
      </c>
      <c r="H62" s="125">
        <f>SUM(H59)</f>
        <v>0</v>
      </c>
      <c r="I62" s="125">
        <f>SUM(I59)</f>
        <v>0</v>
      </c>
      <c r="J62" s="44"/>
    </row>
    <row r="63" spans="2:10" s="85" customFormat="1" ht="34.15" customHeight="1" thickBot="1" x14ac:dyDescent="0.25">
      <c r="B63" s="156" t="s">
        <v>2</v>
      </c>
      <c r="C63" s="86" t="s">
        <v>22</v>
      </c>
      <c r="D63" s="311" t="s">
        <v>88</v>
      </c>
      <c r="E63" s="86" t="s">
        <v>33</v>
      </c>
      <c r="F63" s="311" t="s">
        <v>89</v>
      </c>
      <c r="G63" s="87" t="s">
        <v>10</v>
      </c>
      <c r="H63" s="319" t="s">
        <v>90</v>
      </c>
      <c r="I63" s="224" t="s">
        <v>59</v>
      </c>
      <c r="J63" s="88" t="s">
        <v>3</v>
      </c>
    </row>
    <row r="64" spans="2:10" s="32" customFormat="1" ht="18" customHeight="1" x14ac:dyDescent="0.2">
      <c r="B64" s="194"/>
      <c r="C64" s="8"/>
      <c r="D64" s="210"/>
      <c r="E64" s="93">
        <f t="shared" ref="E64:E88" si="4">ROUND(D64/D$5,2)</f>
        <v>0</v>
      </c>
      <c r="F64" s="211"/>
      <c r="G64" s="8"/>
      <c r="H64" s="212"/>
      <c r="I64" s="213"/>
      <c r="J64" s="214"/>
    </row>
    <row r="65" spans="2:10" s="32" customFormat="1" ht="18" customHeight="1" x14ac:dyDescent="0.2">
      <c r="B65" s="194"/>
      <c r="C65" s="8"/>
      <c r="D65" s="210"/>
      <c r="E65" s="93">
        <f t="shared" si="4"/>
        <v>0</v>
      </c>
      <c r="F65" s="211"/>
      <c r="G65" s="8"/>
      <c r="H65" s="212"/>
      <c r="I65" s="213"/>
      <c r="J65" s="214"/>
    </row>
    <row r="66" spans="2:10" s="32" customFormat="1" ht="18" customHeight="1" x14ac:dyDescent="0.2">
      <c r="B66" s="194"/>
      <c r="C66" s="8"/>
      <c r="D66" s="210"/>
      <c r="E66" s="93">
        <f t="shared" si="4"/>
        <v>0</v>
      </c>
      <c r="F66" s="211"/>
      <c r="G66" s="8"/>
      <c r="H66" s="212"/>
      <c r="I66" s="213"/>
      <c r="J66" s="214"/>
    </row>
    <row r="67" spans="2:10" s="32" customFormat="1" ht="18" customHeight="1" x14ac:dyDescent="0.2">
      <c r="B67" s="194"/>
      <c r="C67" s="8"/>
      <c r="D67" s="210"/>
      <c r="E67" s="93">
        <f t="shared" si="4"/>
        <v>0</v>
      </c>
      <c r="F67" s="211"/>
      <c r="G67" s="8"/>
      <c r="H67" s="212"/>
      <c r="I67" s="213"/>
      <c r="J67" s="214"/>
    </row>
    <row r="68" spans="2:10" s="32" customFormat="1" ht="18" customHeight="1" x14ac:dyDescent="0.2">
      <c r="B68" s="194"/>
      <c r="C68" s="8"/>
      <c r="D68" s="210"/>
      <c r="E68" s="93">
        <f t="shared" si="4"/>
        <v>0</v>
      </c>
      <c r="F68" s="211"/>
      <c r="G68" s="8"/>
      <c r="H68" s="212"/>
      <c r="I68" s="213"/>
      <c r="J68" s="214"/>
    </row>
    <row r="69" spans="2:10" s="32" customFormat="1" ht="18" customHeight="1" x14ac:dyDescent="0.2">
      <c r="B69" s="194"/>
      <c r="C69" s="8"/>
      <c r="D69" s="210"/>
      <c r="E69" s="93">
        <f t="shared" si="4"/>
        <v>0</v>
      </c>
      <c r="F69" s="211"/>
      <c r="G69" s="8"/>
      <c r="H69" s="212"/>
      <c r="I69" s="213"/>
      <c r="J69" s="214"/>
    </row>
    <row r="70" spans="2:10" s="32" customFormat="1" ht="18" customHeight="1" x14ac:dyDescent="0.2">
      <c r="B70" s="194"/>
      <c r="C70" s="8"/>
      <c r="D70" s="210"/>
      <c r="E70" s="93">
        <f t="shared" si="4"/>
        <v>0</v>
      </c>
      <c r="F70" s="211"/>
      <c r="G70" s="8"/>
      <c r="H70" s="212"/>
      <c r="I70" s="213"/>
      <c r="J70" s="214"/>
    </row>
    <row r="71" spans="2:10" s="32" customFormat="1" ht="18" customHeight="1" x14ac:dyDescent="0.2">
      <c r="B71" s="92"/>
      <c r="C71" s="5"/>
      <c r="D71" s="210"/>
      <c r="E71" s="93">
        <f t="shared" si="4"/>
        <v>0</v>
      </c>
      <c r="F71" s="211"/>
      <c r="G71" s="8"/>
      <c r="H71" s="212"/>
      <c r="I71" s="213"/>
      <c r="J71" s="5"/>
    </row>
    <row r="72" spans="2:10" s="32" customFormat="1" ht="18" customHeight="1" x14ac:dyDescent="0.2">
      <c r="B72" s="92"/>
      <c r="C72" s="5"/>
      <c r="D72" s="210"/>
      <c r="E72" s="93">
        <f t="shared" si="4"/>
        <v>0</v>
      </c>
      <c r="F72" s="211"/>
      <c r="G72" s="8"/>
      <c r="H72" s="212"/>
      <c r="I72" s="213"/>
      <c r="J72" s="5"/>
    </row>
    <row r="73" spans="2:10" s="32" customFormat="1" ht="18" customHeight="1" x14ac:dyDescent="0.2">
      <c r="B73" s="92"/>
      <c r="C73" s="4"/>
      <c r="D73" s="210"/>
      <c r="E73" s="93">
        <f t="shared" si="4"/>
        <v>0</v>
      </c>
      <c r="F73" s="211"/>
      <c r="G73" s="8"/>
      <c r="H73" s="212"/>
      <c r="I73" s="213"/>
      <c r="J73" s="5"/>
    </row>
    <row r="74" spans="2:10" s="32" customFormat="1" ht="18" customHeight="1" x14ac:dyDescent="0.2">
      <c r="B74" s="92"/>
      <c r="C74" s="5"/>
      <c r="D74" s="210"/>
      <c r="E74" s="93">
        <f t="shared" si="4"/>
        <v>0</v>
      </c>
      <c r="F74" s="211"/>
      <c r="G74" s="8"/>
      <c r="H74" s="212"/>
      <c r="I74" s="213"/>
      <c r="J74" s="5"/>
    </row>
    <row r="75" spans="2:10" s="32" customFormat="1" ht="18" customHeight="1" x14ac:dyDescent="0.2">
      <c r="B75" s="92"/>
      <c r="C75" s="5"/>
      <c r="D75" s="210"/>
      <c r="E75" s="93">
        <f t="shared" si="4"/>
        <v>0</v>
      </c>
      <c r="F75" s="211"/>
      <c r="G75" s="8"/>
      <c r="H75" s="212"/>
      <c r="I75" s="213"/>
      <c r="J75" s="5"/>
    </row>
    <row r="76" spans="2:10" s="32" customFormat="1" ht="18" customHeight="1" x14ac:dyDescent="0.2">
      <c r="B76" s="92"/>
      <c r="C76" s="5"/>
      <c r="D76" s="210"/>
      <c r="E76" s="93">
        <f t="shared" si="4"/>
        <v>0</v>
      </c>
      <c r="F76" s="211"/>
      <c r="G76" s="8"/>
      <c r="H76" s="212"/>
      <c r="I76" s="213"/>
      <c r="J76" s="5"/>
    </row>
    <row r="77" spans="2:10" s="32" customFormat="1" ht="18" customHeight="1" x14ac:dyDescent="0.2">
      <c r="B77" s="92"/>
      <c r="C77" s="4"/>
      <c r="D77" s="210"/>
      <c r="E77" s="93">
        <f t="shared" si="4"/>
        <v>0</v>
      </c>
      <c r="F77" s="211"/>
      <c r="G77" s="8"/>
      <c r="H77" s="212"/>
      <c r="I77" s="213"/>
      <c r="J77" s="5"/>
    </row>
    <row r="78" spans="2:10" s="32" customFormat="1" ht="18" customHeight="1" x14ac:dyDescent="0.2">
      <c r="B78" s="92"/>
      <c r="C78" s="5"/>
      <c r="D78" s="210"/>
      <c r="E78" s="93">
        <f t="shared" si="4"/>
        <v>0</v>
      </c>
      <c r="F78" s="211"/>
      <c r="G78" s="8"/>
      <c r="H78" s="212"/>
      <c r="I78" s="213"/>
      <c r="J78" s="5"/>
    </row>
    <row r="79" spans="2:10" s="32" customFormat="1" ht="18" customHeight="1" x14ac:dyDescent="0.2">
      <c r="B79" s="194"/>
      <c r="C79" s="8"/>
      <c r="D79" s="210"/>
      <c r="E79" s="93">
        <f t="shared" si="4"/>
        <v>0</v>
      </c>
      <c r="F79" s="211"/>
      <c r="G79" s="8"/>
      <c r="H79" s="212"/>
      <c r="I79" s="213"/>
      <c r="J79" s="214"/>
    </row>
    <row r="80" spans="2:10" s="32" customFormat="1" ht="18" customHeight="1" x14ac:dyDescent="0.2">
      <c r="B80" s="194"/>
      <c r="C80" s="8"/>
      <c r="D80" s="210"/>
      <c r="E80" s="93">
        <f t="shared" si="4"/>
        <v>0</v>
      </c>
      <c r="F80" s="211"/>
      <c r="G80" s="8"/>
      <c r="H80" s="212"/>
      <c r="I80" s="213"/>
      <c r="J80" s="214"/>
    </row>
    <row r="81" spans="2:10" s="32" customFormat="1" ht="18" customHeight="1" x14ac:dyDescent="0.2">
      <c r="B81" s="194"/>
      <c r="C81" s="8"/>
      <c r="D81" s="210"/>
      <c r="E81" s="93">
        <f t="shared" si="4"/>
        <v>0</v>
      </c>
      <c r="F81" s="211"/>
      <c r="G81" s="8"/>
      <c r="H81" s="212"/>
      <c r="I81" s="213"/>
      <c r="J81" s="214"/>
    </row>
    <row r="82" spans="2:10" s="32" customFormat="1" ht="18" customHeight="1" x14ac:dyDescent="0.2">
      <c r="B82" s="194"/>
      <c r="C82" s="8"/>
      <c r="D82" s="210"/>
      <c r="E82" s="93">
        <f t="shared" si="4"/>
        <v>0</v>
      </c>
      <c r="F82" s="211"/>
      <c r="G82" s="8"/>
      <c r="H82" s="212"/>
      <c r="I82" s="213"/>
      <c r="J82" s="214"/>
    </row>
    <row r="83" spans="2:10" s="32" customFormat="1" ht="18" customHeight="1" x14ac:dyDescent="0.2">
      <c r="B83" s="194"/>
      <c r="C83" s="8"/>
      <c r="D83" s="210"/>
      <c r="E83" s="93">
        <f t="shared" si="4"/>
        <v>0</v>
      </c>
      <c r="F83" s="211"/>
      <c r="G83" s="8"/>
      <c r="H83" s="212"/>
      <c r="I83" s="213"/>
      <c r="J83" s="214"/>
    </row>
    <row r="84" spans="2:10" s="32" customFormat="1" ht="18" customHeight="1" x14ac:dyDescent="0.2">
      <c r="B84" s="194"/>
      <c r="C84" s="8"/>
      <c r="D84" s="210"/>
      <c r="E84" s="93">
        <f t="shared" si="4"/>
        <v>0</v>
      </c>
      <c r="F84" s="211"/>
      <c r="G84" s="8"/>
      <c r="H84" s="212"/>
      <c r="I84" s="213"/>
      <c r="J84" s="214"/>
    </row>
    <row r="85" spans="2:10" s="32" customFormat="1" ht="18" customHeight="1" x14ac:dyDescent="0.2">
      <c r="B85" s="194"/>
      <c r="C85" s="8"/>
      <c r="D85" s="210"/>
      <c r="E85" s="93">
        <f t="shared" si="4"/>
        <v>0</v>
      </c>
      <c r="F85" s="211"/>
      <c r="G85" s="8"/>
      <c r="H85" s="212"/>
      <c r="I85" s="213"/>
      <c r="J85" s="214"/>
    </row>
    <row r="86" spans="2:10" s="32" customFormat="1" ht="18" customHeight="1" x14ac:dyDescent="0.2">
      <c r="B86" s="194"/>
      <c r="C86" s="8"/>
      <c r="D86" s="210"/>
      <c r="E86" s="93">
        <f t="shared" si="4"/>
        <v>0</v>
      </c>
      <c r="F86" s="211"/>
      <c r="G86" s="8"/>
      <c r="H86" s="212"/>
      <c r="I86" s="213"/>
      <c r="J86" s="214"/>
    </row>
    <row r="87" spans="2:10" s="32" customFormat="1" ht="18" customHeight="1" x14ac:dyDescent="0.2">
      <c r="B87" s="194"/>
      <c r="C87" s="8"/>
      <c r="D87" s="210"/>
      <c r="E87" s="93">
        <f t="shared" si="4"/>
        <v>0</v>
      </c>
      <c r="F87" s="211"/>
      <c r="G87" s="8"/>
      <c r="H87" s="212"/>
      <c r="I87" s="213"/>
      <c r="J87" s="214"/>
    </row>
    <row r="88" spans="2:10" s="32" customFormat="1" ht="18" customHeight="1" thickBot="1" x14ac:dyDescent="0.25">
      <c r="B88" s="196"/>
      <c r="C88" s="52"/>
      <c r="D88" s="210"/>
      <c r="E88" s="93">
        <f t="shared" si="4"/>
        <v>0</v>
      </c>
      <c r="F88" s="211"/>
      <c r="G88" s="8"/>
      <c r="H88" s="212"/>
      <c r="I88" s="213"/>
      <c r="J88" s="215"/>
    </row>
    <row r="89" spans="2:10" s="7" customFormat="1" ht="18" customHeight="1" thickBot="1" x14ac:dyDescent="0.3">
      <c r="B89" s="162"/>
      <c r="C89" s="34" t="s">
        <v>1</v>
      </c>
      <c r="D89" s="54">
        <f t="shared" ref="D89:I89" si="5">SUM(D63:D88)</f>
        <v>0</v>
      </c>
      <c r="E89" s="35">
        <f t="shared" si="5"/>
        <v>0</v>
      </c>
      <c r="F89" s="36">
        <f t="shared" si="5"/>
        <v>0</v>
      </c>
      <c r="G89" s="37">
        <f t="shared" si="5"/>
        <v>0</v>
      </c>
      <c r="H89" s="38">
        <f t="shared" si="5"/>
        <v>0</v>
      </c>
      <c r="I89" s="39">
        <f t="shared" si="5"/>
        <v>0</v>
      </c>
      <c r="J89" s="40"/>
    </row>
    <row r="90" spans="2:10" ht="18" customHeight="1" x14ac:dyDescent="0.25">
      <c r="B90" s="158"/>
      <c r="C90" s="42"/>
      <c r="D90" s="45"/>
      <c r="E90" s="46"/>
      <c r="F90" s="46"/>
      <c r="G90" s="42"/>
      <c r="H90" s="32"/>
      <c r="I90" s="32"/>
      <c r="J90" s="32"/>
    </row>
    <row r="91" spans="2:10" ht="18" customHeight="1" x14ac:dyDescent="0.25">
      <c r="D91" s="127">
        <f>SUM(E89,F89,G89,H89,I89)</f>
        <v>0</v>
      </c>
      <c r="E91" s="43" t="s">
        <v>13</v>
      </c>
      <c r="F91" s="121" t="s">
        <v>15</v>
      </c>
      <c r="G91" s="122" t="s">
        <v>26</v>
      </c>
      <c r="H91" s="123" t="s">
        <v>27</v>
      </c>
      <c r="I91" s="226" t="s">
        <v>61</v>
      </c>
      <c r="J91" s="47"/>
    </row>
    <row r="92" spans="2:10" ht="18" customHeight="1" x14ac:dyDescent="0.25">
      <c r="E92" s="33"/>
      <c r="F92" s="124">
        <f>SUM(E89,F89)</f>
        <v>0</v>
      </c>
      <c r="G92" s="124">
        <f>SUM(G89)</f>
        <v>0</v>
      </c>
      <c r="H92" s="125">
        <f>SUM(H89)</f>
        <v>0</v>
      </c>
      <c r="I92" s="125">
        <f>SUM(I89)</f>
        <v>0</v>
      </c>
      <c r="J92" s="44"/>
    </row>
    <row r="93" spans="2:10" ht="12.75" customHeight="1" x14ac:dyDescent="0.2">
      <c r="F93" s="53"/>
    </row>
    <row r="94" spans="2:10" ht="12.75" customHeight="1" x14ac:dyDescent="0.2">
      <c r="F94" s="53"/>
    </row>
    <row r="95" spans="2:10" ht="12.75" customHeight="1" x14ac:dyDescent="0.2">
      <c r="F95" s="53"/>
    </row>
    <row r="96" spans="2:10" ht="12.75" customHeight="1" x14ac:dyDescent="0.2">
      <c r="F96" s="53"/>
    </row>
    <row r="97" spans="6:6" ht="12.75" customHeight="1" x14ac:dyDescent="0.2">
      <c r="F97" s="53"/>
    </row>
    <row r="98" spans="6:6" ht="12.75" customHeight="1" x14ac:dyDescent="0.2">
      <c r="F98" s="53"/>
    </row>
    <row r="99" spans="6:6" ht="12.75" customHeight="1" x14ac:dyDescent="0.2">
      <c r="F99" s="53"/>
    </row>
    <row r="100" spans="6:6" ht="12.75" customHeight="1" x14ac:dyDescent="0.2">
      <c r="F100" s="53"/>
    </row>
    <row r="101" spans="6:6" ht="12.75" customHeight="1" x14ac:dyDescent="0.2">
      <c r="F101" s="53"/>
    </row>
    <row r="102" spans="6:6" ht="12.75" customHeight="1" x14ac:dyDescent="0.2">
      <c r="F102" s="53"/>
    </row>
    <row r="103" spans="6:6" x14ac:dyDescent="0.2">
      <c r="F103" s="53"/>
    </row>
    <row r="104" spans="6:6" ht="12.75" customHeight="1" x14ac:dyDescent="0.2">
      <c r="F104" s="53"/>
    </row>
    <row r="105" spans="6:6" x14ac:dyDescent="0.2">
      <c r="F105" s="53"/>
    </row>
    <row r="106" spans="6:6" x14ac:dyDescent="0.2">
      <c r="F106" s="53"/>
    </row>
    <row r="107" spans="6:6" x14ac:dyDescent="0.2">
      <c r="F107" s="53"/>
    </row>
    <row r="108" spans="6:6" x14ac:dyDescent="0.2">
      <c r="F108" s="53"/>
    </row>
    <row r="109" spans="6:6" x14ac:dyDescent="0.2">
      <c r="F109" s="53"/>
    </row>
    <row r="110" spans="6:6" x14ac:dyDescent="0.2">
      <c r="F110" s="53"/>
    </row>
    <row r="111" spans="6:6" x14ac:dyDescent="0.2">
      <c r="F111" s="53"/>
    </row>
    <row r="112" spans="6:6" x14ac:dyDescent="0.2">
      <c r="F112" s="53"/>
    </row>
    <row r="113" spans="6:6" x14ac:dyDescent="0.2">
      <c r="F113" s="53"/>
    </row>
    <row r="114" spans="6:6" x14ac:dyDescent="0.2">
      <c r="F114" s="53"/>
    </row>
    <row r="115" spans="6:6" x14ac:dyDescent="0.2">
      <c r="F115" s="53"/>
    </row>
    <row r="116" spans="6:6" x14ac:dyDescent="0.2">
      <c r="F116" s="53"/>
    </row>
    <row r="117" spans="6:6" x14ac:dyDescent="0.2">
      <c r="F117" s="53"/>
    </row>
    <row r="118" spans="6:6" x14ac:dyDescent="0.2">
      <c r="F118" s="53"/>
    </row>
    <row r="119" spans="6:6" x14ac:dyDescent="0.2">
      <c r="F119" s="53"/>
    </row>
    <row r="120" spans="6:6" x14ac:dyDescent="0.2">
      <c r="F120" s="53"/>
    </row>
    <row r="121" spans="6:6" x14ac:dyDescent="0.2">
      <c r="F121" s="53"/>
    </row>
    <row r="122" spans="6:6" x14ac:dyDescent="0.2">
      <c r="F122" s="53"/>
    </row>
    <row r="123" spans="6:6" x14ac:dyDescent="0.2">
      <c r="F123" s="53"/>
    </row>
    <row r="124" spans="6:6" x14ac:dyDescent="0.2">
      <c r="F124" s="53"/>
    </row>
    <row r="125" spans="6:6" x14ac:dyDescent="0.2">
      <c r="F125" s="53"/>
    </row>
    <row r="126" spans="6:6" x14ac:dyDescent="0.2">
      <c r="F126" s="53"/>
    </row>
    <row r="127" spans="6:6" x14ac:dyDescent="0.2">
      <c r="F127" s="53"/>
    </row>
    <row r="128" spans="6:6" x14ac:dyDescent="0.2">
      <c r="F128" s="53"/>
    </row>
    <row r="129" spans="6:6" x14ac:dyDescent="0.2">
      <c r="F129" s="53"/>
    </row>
    <row r="130" spans="6:6" x14ac:dyDescent="0.2">
      <c r="F130" s="53"/>
    </row>
    <row r="131" spans="6:6" x14ac:dyDescent="0.2">
      <c r="F131" s="53"/>
    </row>
    <row r="132" spans="6:6" x14ac:dyDescent="0.2">
      <c r="F132" s="53"/>
    </row>
    <row r="133" spans="6:6" x14ac:dyDescent="0.2">
      <c r="F133" s="53"/>
    </row>
    <row r="134" spans="6:6" x14ac:dyDescent="0.2">
      <c r="F134" s="53"/>
    </row>
    <row r="135" spans="6:6" x14ac:dyDescent="0.2">
      <c r="F135" s="53"/>
    </row>
    <row r="136" spans="6:6" x14ac:dyDescent="0.2">
      <c r="F136" s="53"/>
    </row>
    <row r="137" spans="6:6" x14ac:dyDescent="0.2">
      <c r="F137" s="53"/>
    </row>
    <row r="138" spans="6:6" x14ac:dyDescent="0.2">
      <c r="F138" s="53"/>
    </row>
    <row r="139" spans="6:6" x14ac:dyDescent="0.2">
      <c r="F139" s="53"/>
    </row>
    <row r="140" spans="6:6" x14ac:dyDescent="0.2">
      <c r="F140" s="53"/>
    </row>
    <row r="141" spans="6:6" x14ac:dyDescent="0.2">
      <c r="F141" s="53"/>
    </row>
    <row r="142" spans="6:6" x14ac:dyDescent="0.2">
      <c r="F142" s="53"/>
    </row>
    <row r="143" spans="6:6" x14ac:dyDescent="0.2">
      <c r="F143" s="53"/>
    </row>
    <row r="144" spans="6:6" x14ac:dyDescent="0.2">
      <c r="F144" s="53"/>
    </row>
    <row r="145" spans="6:6" x14ac:dyDescent="0.2">
      <c r="F145" s="53"/>
    </row>
    <row r="146" spans="6:6" x14ac:dyDescent="0.2">
      <c r="F146" s="53"/>
    </row>
    <row r="147" spans="6:6" x14ac:dyDescent="0.2">
      <c r="F147" s="53"/>
    </row>
    <row r="148" spans="6:6" x14ac:dyDescent="0.2">
      <c r="F148" s="53"/>
    </row>
    <row r="149" spans="6:6" x14ac:dyDescent="0.2">
      <c r="F149" s="53"/>
    </row>
    <row r="150" spans="6:6" x14ac:dyDescent="0.2">
      <c r="F150" s="53"/>
    </row>
    <row r="151" spans="6:6" x14ac:dyDescent="0.2">
      <c r="F151" s="53"/>
    </row>
    <row r="152" spans="6:6" x14ac:dyDescent="0.2">
      <c r="F152" s="53"/>
    </row>
    <row r="153" spans="6:6" x14ac:dyDescent="0.2">
      <c r="F153" s="53"/>
    </row>
    <row r="154" spans="6:6" x14ac:dyDescent="0.2">
      <c r="F154" s="53"/>
    </row>
    <row r="155" spans="6:6" x14ac:dyDescent="0.2">
      <c r="F155" s="53"/>
    </row>
    <row r="156" spans="6:6" x14ac:dyDescent="0.2">
      <c r="F156" s="53"/>
    </row>
    <row r="157" spans="6:6" x14ac:dyDescent="0.2">
      <c r="F157" s="53"/>
    </row>
    <row r="158" spans="6:6" x14ac:dyDescent="0.2">
      <c r="F158" s="53"/>
    </row>
    <row r="159" spans="6:6" x14ac:dyDescent="0.2">
      <c r="F159" s="53"/>
    </row>
    <row r="160" spans="6:6" x14ac:dyDescent="0.2">
      <c r="F160" s="53"/>
    </row>
    <row r="161" spans="6:6" x14ac:dyDescent="0.2">
      <c r="F161" s="53"/>
    </row>
    <row r="162" spans="6:6" x14ac:dyDescent="0.2">
      <c r="F162" s="53"/>
    </row>
    <row r="163" spans="6:6" x14ac:dyDescent="0.2">
      <c r="F163" s="53"/>
    </row>
    <row r="164" spans="6:6" x14ac:dyDescent="0.2">
      <c r="F164" s="53"/>
    </row>
    <row r="165" spans="6:6" x14ac:dyDescent="0.2">
      <c r="F165" s="53"/>
    </row>
    <row r="166" spans="6:6" x14ac:dyDescent="0.2">
      <c r="F166" s="53"/>
    </row>
    <row r="167" spans="6:6" x14ac:dyDescent="0.2">
      <c r="F167" s="53"/>
    </row>
    <row r="168" spans="6:6" x14ac:dyDescent="0.2">
      <c r="F168" s="53"/>
    </row>
    <row r="169" spans="6:6" x14ac:dyDescent="0.2">
      <c r="F169" s="53"/>
    </row>
    <row r="170" spans="6:6" x14ac:dyDescent="0.2">
      <c r="F170" s="53"/>
    </row>
    <row r="171" spans="6:6" x14ac:dyDescent="0.2">
      <c r="F171" s="53"/>
    </row>
    <row r="172" spans="6:6" x14ac:dyDescent="0.2">
      <c r="F172" s="53"/>
    </row>
    <row r="173" spans="6:6" x14ac:dyDescent="0.2">
      <c r="F173" s="53"/>
    </row>
    <row r="174" spans="6:6" x14ac:dyDescent="0.2">
      <c r="F174" s="53"/>
    </row>
    <row r="175" spans="6:6" x14ac:dyDescent="0.2">
      <c r="F175" s="53"/>
    </row>
    <row r="176" spans="6:6" x14ac:dyDescent="0.2">
      <c r="F176" s="53"/>
    </row>
    <row r="177" spans="6:6" x14ac:dyDescent="0.2">
      <c r="F177" s="53"/>
    </row>
    <row r="178" spans="6:6" x14ac:dyDescent="0.2">
      <c r="F178" s="53"/>
    </row>
    <row r="179" spans="6:6" x14ac:dyDescent="0.2">
      <c r="F179" s="53"/>
    </row>
    <row r="180" spans="6:6" x14ac:dyDescent="0.2">
      <c r="F180" s="53"/>
    </row>
    <row r="181" spans="6:6" x14ac:dyDescent="0.2">
      <c r="F181" s="53"/>
    </row>
    <row r="182" spans="6:6" x14ac:dyDescent="0.2">
      <c r="F182" s="53"/>
    </row>
    <row r="183" spans="6:6" x14ac:dyDescent="0.2">
      <c r="F183" s="53"/>
    </row>
    <row r="184" spans="6:6" x14ac:dyDescent="0.2">
      <c r="F184" s="53"/>
    </row>
    <row r="185" spans="6:6" x14ac:dyDescent="0.2">
      <c r="F185" s="53"/>
    </row>
    <row r="186" spans="6:6" x14ac:dyDescent="0.2">
      <c r="F186" s="53"/>
    </row>
    <row r="187" spans="6:6" x14ac:dyDescent="0.2">
      <c r="F187" s="53"/>
    </row>
    <row r="188" spans="6:6" x14ac:dyDescent="0.2">
      <c r="F188" s="53"/>
    </row>
    <row r="189" spans="6:6" x14ac:dyDescent="0.2">
      <c r="F189" s="53"/>
    </row>
    <row r="190" spans="6:6" x14ac:dyDescent="0.2">
      <c r="F190" s="53"/>
    </row>
    <row r="191" spans="6:6" x14ac:dyDescent="0.2">
      <c r="F191" s="53"/>
    </row>
    <row r="192" spans="6:6" x14ac:dyDescent="0.2">
      <c r="F192" s="53"/>
    </row>
    <row r="193" spans="6:6" x14ac:dyDescent="0.2">
      <c r="F193" s="53"/>
    </row>
    <row r="194" spans="6:6" x14ac:dyDescent="0.2">
      <c r="F194" s="53"/>
    </row>
    <row r="195" spans="6:6" x14ac:dyDescent="0.2">
      <c r="F195" s="53"/>
    </row>
    <row r="196" spans="6:6" x14ac:dyDescent="0.2">
      <c r="F196" s="53"/>
    </row>
    <row r="197" spans="6:6" x14ac:dyDescent="0.2">
      <c r="F197" s="53"/>
    </row>
    <row r="198" spans="6:6" x14ac:dyDescent="0.2">
      <c r="F198" s="53"/>
    </row>
    <row r="199" spans="6:6" x14ac:dyDescent="0.2">
      <c r="F199" s="53"/>
    </row>
    <row r="200" spans="6:6" x14ac:dyDescent="0.2">
      <c r="F200" s="53"/>
    </row>
    <row r="201" spans="6:6" x14ac:dyDescent="0.2">
      <c r="F201" s="53"/>
    </row>
    <row r="202" spans="6:6" x14ac:dyDescent="0.2">
      <c r="F202" s="53"/>
    </row>
    <row r="203" spans="6:6" x14ac:dyDescent="0.2">
      <c r="F203" s="53"/>
    </row>
    <row r="204" spans="6:6" x14ac:dyDescent="0.2">
      <c r="F204" s="53"/>
    </row>
    <row r="205" spans="6:6" x14ac:dyDescent="0.2">
      <c r="F205" s="53"/>
    </row>
    <row r="206" spans="6:6" x14ac:dyDescent="0.2">
      <c r="F206" s="53"/>
    </row>
    <row r="207" spans="6:6" x14ac:dyDescent="0.2">
      <c r="F207" s="53"/>
    </row>
    <row r="208" spans="6:6" x14ac:dyDescent="0.2">
      <c r="F208" s="53"/>
    </row>
    <row r="209" spans="6:6" x14ac:dyDescent="0.2">
      <c r="F209" s="53"/>
    </row>
    <row r="210" spans="6:6" x14ac:dyDescent="0.2">
      <c r="F210" s="53"/>
    </row>
    <row r="211" spans="6:6" x14ac:dyDescent="0.2">
      <c r="F211" s="53"/>
    </row>
    <row r="212" spans="6:6" x14ac:dyDescent="0.2">
      <c r="F212" s="53"/>
    </row>
    <row r="213" spans="6:6" x14ac:dyDescent="0.2">
      <c r="F213" s="53"/>
    </row>
    <row r="214" spans="6:6" x14ac:dyDescent="0.2">
      <c r="F214" s="53"/>
    </row>
    <row r="215" spans="6:6" x14ac:dyDescent="0.2">
      <c r="F215" s="53"/>
    </row>
    <row r="216" spans="6:6" x14ac:dyDescent="0.2">
      <c r="F216" s="53"/>
    </row>
    <row r="217" spans="6:6" x14ac:dyDescent="0.2">
      <c r="F217" s="53"/>
    </row>
    <row r="218" spans="6:6" x14ac:dyDescent="0.2">
      <c r="F218" s="53"/>
    </row>
    <row r="219" spans="6:6" x14ac:dyDescent="0.2">
      <c r="F219" s="53"/>
    </row>
    <row r="220" spans="6:6" x14ac:dyDescent="0.2">
      <c r="F220" s="53"/>
    </row>
    <row r="221" spans="6:6" x14ac:dyDescent="0.2">
      <c r="F221" s="53"/>
    </row>
    <row r="222" spans="6:6" x14ac:dyDescent="0.2">
      <c r="F222" s="53"/>
    </row>
    <row r="223" spans="6:6" x14ac:dyDescent="0.2">
      <c r="F223" s="53"/>
    </row>
    <row r="224" spans="6:6" x14ac:dyDescent="0.2">
      <c r="F224" s="53"/>
    </row>
    <row r="225" spans="6:6" x14ac:dyDescent="0.2">
      <c r="F225" s="53"/>
    </row>
    <row r="226" spans="6:6" x14ac:dyDescent="0.2">
      <c r="F226" s="53"/>
    </row>
    <row r="227" spans="6:6" x14ac:dyDescent="0.2">
      <c r="F227" s="53"/>
    </row>
    <row r="228" spans="6:6" x14ac:dyDescent="0.2">
      <c r="F228" s="53"/>
    </row>
    <row r="229" spans="6:6" x14ac:dyDescent="0.2">
      <c r="F229" s="53"/>
    </row>
    <row r="230" spans="6:6" x14ac:dyDescent="0.2">
      <c r="F230" s="53"/>
    </row>
    <row r="231" spans="6:6" x14ac:dyDescent="0.2">
      <c r="F231" s="53"/>
    </row>
    <row r="232" spans="6:6" x14ac:dyDescent="0.2">
      <c r="F232" s="53"/>
    </row>
    <row r="233" spans="6:6" x14ac:dyDescent="0.2">
      <c r="F233" s="53"/>
    </row>
    <row r="234" spans="6:6" x14ac:dyDescent="0.2">
      <c r="F234" s="53"/>
    </row>
    <row r="235" spans="6:6" x14ac:dyDescent="0.2">
      <c r="F235" s="53"/>
    </row>
    <row r="236" spans="6:6" x14ac:dyDescent="0.2">
      <c r="F236" s="53"/>
    </row>
    <row r="237" spans="6:6" x14ac:dyDescent="0.2">
      <c r="F237" s="53"/>
    </row>
    <row r="238" spans="6:6" x14ac:dyDescent="0.2">
      <c r="F238" s="53"/>
    </row>
    <row r="239" spans="6:6" x14ac:dyDescent="0.2">
      <c r="F239" s="53"/>
    </row>
    <row r="240" spans="6:6" x14ac:dyDescent="0.2">
      <c r="F240" s="53"/>
    </row>
    <row r="241" spans="6:6" x14ac:dyDescent="0.2">
      <c r="F241" s="53"/>
    </row>
    <row r="242" spans="6:6" x14ac:dyDescent="0.2">
      <c r="F242" s="53"/>
    </row>
    <row r="243" spans="6:6" x14ac:dyDescent="0.2">
      <c r="F243" s="53"/>
    </row>
    <row r="244" spans="6:6" x14ac:dyDescent="0.2">
      <c r="F244" s="53"/>
    </row>
    <row r="245" spans="6:6" x14ac:dyDescent="0.2">
      <c r="F245" s="53"/>
    </row>
    <row r="246" spans="6:6" x14ac:dyDescent="0.2">
      <c r="F246" s="53"/>
    </row>
    <row r="247" spans="6:6" x14ac:dyDescent="0.2">
      <c r="F247" s="53"/>
    </row>
    <row r="248" spans="6:6" x14ac:dyDescent="0.2">
      <c r="F248" s="53"/>
    </row>
    <row r="249" spans="6:6" x14ac:dyDescent="0.2">
      <c r="F249" s="53"/>
    </row>
    <row r="250" spans="6:6" x14ac:dyDescent="0.2">
      <c r="F250" s="53"/>
    </row>
    <row r="251" spans="6:6" x14ac:dyDescent="0.2">
      <c r="F251" s="53"/>
    </row>
    <row r="252" spans="6:6" x14ac:dyDescent="0.2">
      <c r="F252" s="53"/>
    </row>
    <row r="253" spans="6:6" x14ac:dyDescent="0.2">
      <c r="F253" s="53"/>
    </row>
    <row r="254" spans="6:6" x14ac:dyDescent="0.2">
      <c r="F254" s="53"/>
    </row>
    <row r="255" spans="6:6" x14ac:dyDescent="0.2">
      <c r="F255" s="53"/>
    </row>
    <row r="256" spans="6:6" x14ac:dyDescent="0.2">
      <c r="F256" s="53"/>
    </row>
    <row r="257" spans="6:6" x14ac:dyDescent="0.2">
      <c r="F257" s="53"/>
    </row>
    <row r="258" spans="6:6" x14ac:dyDescent="0.2">
      <c r="F258" s="53"/>
    </row>
    <row r="259" spans="6:6" x14ac:dyDescent="0.2">
      <c r="F259" s="53"/>
    </row>
    <row r="260" spans="6:6" x14ac:dyDescent="0.2">
      <c r="F260" s="53"/>
    </row>
    <row r="261" spans="6:6" x14ac:dyDescent="0.2">
      <c r="F261" s="53"/>
    </row>
    <row r="262" spans="6:6" x14ac:dyDescent="0.2">
      <c r="F262" s="53"/>
    </row>
    <row r="263" spans="6:6" x14ac:dyDescent="0.2">
      <c r="F263" s="53"/>
    </row>
    <row r="264" spans="6:6" x14ac:dyDescent="0.2">
      <c r="F264" s="53"/>
    </row>
    <row r="265" spans="6:6" x14ac:dyDescent="0.2">
      <c r="F265" s="53"/>
    </row>
    <row r="266" spans="6:6" x14ac:dyDescent="0.2">
      <c r="F266" s="53"/>
    </row>
    <row r="267" spans="6:6" x14ac:dyDescent="0.2">
      <c r="F267" s="53"/>
    </row>
    <row r="268" spans="6:6" x14ac:dyDescent="0.2">
      <c r="F268" s="53"/>
    </row>
    <row r="269" spans="6:6" x14ac:dyDescent="0.2">
      <c r="F269" s="53"/>
    </row>
    <row r="270" spans="6:6" x14ac:dyDescent="0.2">
      <c r="F270" s="53"/>
    </row>
    <row r="271" spans="6:6" x14ac:dyDescent="0.2">
      <c r="F271" s="53"/>
    </row>
    <row r="272" spans="6:6" x14ac:dyDescent="0.2">
      <c r="F272" s="53"/>
    </row>
    <row r="273" spans="6:6" x14ac:dyDescent="0.2">
      <c r="F273" s="53"/>
    </row>
    <row r="274" spans="6:6" x14ac:dyDescent="0.2">
      <c r="F274" s="53"/>
    </row>
    <row r="275" spans="6:6" x14ac:dyDescent="0.2">
      <c r="F275" s="53"/>
    </row>
    <row r="276" spans="6:6" x14ac:dyDescent="0.2">
      <c r="F276" s="53"/>
    </row>
    <row r="277" spans="6:6" x14ac:dyDescent="0.2">
      <c r="F277" s="53"/>
    </row>
    <row r="278" spans="6:6" x14ac:dyDescent="0.2">
      <c r="F278" s="53"/>
    </row>
    <row r="279" spans="6:6" x14ac:dyDescent="0.2">
      <c r="F279" s="53"/>
    </row>
    <row r="280" spans="6:6" x14ac:dyDescent="0.2">
      <c r="F280" s="53"/>
    </row>
    <row r="281" spans="6:6" x14ac:dyDescent="0.2">
      <c r="F281" s="53"/>
    </row>
    <row r="282" spans="6:6" x14ac:dyDescent="0.2">
      <c r="F282" s="53"/>
    </row>
    <row r="283" spans="6:6" x14ac:dyDescent="0.2">
      <c r="F283" s="53"/>
    </row>
    <row r="284" spans="6:6" x14ac:dyDescent="0.2">
      <c r="F284" s="53"/>
    </row>
    <row r="285" spans="6:6" x14ac:dyDescent="0.2">
      <c r="F285" s="53"/>
    </row>
    <row r="286" spans="6:6" x14ac:dyDescent="0.2">
      <c r="F286" s="53"/>
    </row>
    <row r="287" spans="6:6" x14ac:dyDescent="0.2">
      <c r="F287" s="53"/>
    </row>
    <row r="288" spans="6:6" x14ac:dyDescent="0.2">
      <c r="F288" s="53"/>
    </row>
    <row r="289" spans="6:6" x14ac:dyDescent="0.2">
      <c r="F289" s="53"/>
    </row>
    <row r="290" spans="6:6" x14ac:dyDescent="0.2">
      <c r="F290" s="53"/>
    </row>
    <row r="291" spans="6:6" x14ac:dyDescent="0.2">
      <c r="F291" s="53"/>
    </row>
    <row r="292" spans="6:6" x14ac:dyDescent="0.2">
      <c r="F292" s="53"/>
    </row>
    <row r="293" spans="6:6" x14ac:dyDescent="0.2">
      <c r="F293" s="53"/>
    </row>
    <row r="294" spans="6:6" x14ac:dyDescent="0.2">
      <c r="F294" s="53"/>
    </row>
    <row r="295" spans="6:6" x14ac:dyDescent="0.2">
      <c r="F295" s="53"/>
    </row>
    <row r="296" spans="6:6" x14ac:dyDescent="0.2">
      <c r="F296" s="53"/>
    </row>
    <row r="297" spans="6:6" x14ac:dyDescent="0.2">
      <c r="F297" s="53"/>
    </row>
    <row r="298" spans="6:6" x14ac:dyDescent="0.2">
      <c r="F298" s="53"/>
    </row>
    <row r="299" spans="6:6" x14ac:dyDescent="0.2">
      <c r="F299" s="53"/>
    </row>
    <row r="300" spans="6:6" x14ac:dyDescent="0.2">
      <c r="F300" s="53"/>
    </row>
    <row r="301" spans="6:6" x14ac:dyDescent="0.2">
      <c r="F301" s="53"/>
    </row>
    <row r="302" spans="6:6" x14ac:dyDescent="0.2">
      <c r="F302" s="53"/>
    </row>
    <row r="303" spans="6:6" x14ac:dyDescent="0.2">
      <c r="F303" s="53"/>
    </row>
    <row r="304" spans="6:6" x14ac:dyDescent="0.2">
      <c r="F304" s="53"/>
    </row>
    <row r="305" spans="6:6" x14ac:dyDescent="0.2">
      <c r="F305" s="53"/>
    </row>
    <row r="306" spans="6:6" x14ac:dyDescent="0.2">
      <c r="F306" s="53"/>
    </row>
    <row r="307" spans="6:6" x14ac:dyDescent="0.2">
      <c r="F307" s="53"/>
    </row>
    <row r="308" spans="6:6" x14ac:dyDescent="0.2">
      <c r="F308" s="53"/>
    </row>
    <row r="309" spans="6:6" x14ac:dyDescent="0.2">
      <c r="F309" s="53"/>
    </row>
    <row r="310" spans="6:6" x14ac:dyDescent="0.2">
      <c r="F310" s="53"/>
    </row>
    <row r="311" spans="6:6" x14ac:dyDescent="0.2">
      <c r="F311" s="53"/>
    </row>
    <row r="312" spans="6:6" x14ac:dyDescent="0.2">
      <c r="F312" s="53"/>
    </row>
    <row r="313" spans="6:6" x14ac:dyDescent="0.2">
      <c r="F313" s="53"/>
    </row>
    <row r="314" spans="6:6" x14ac:dyDescent="0.2">
      <c r="F314" s="53"/>
    </row>
    <row r="315" spans="6:6" x14ac:dyDescent="0.2">
      <c r="F315" s="53"/>
    </row>
    <row r="316" spans="6:6" x14ac:dyDescent="0.2">
      <c r="F316" s="53"/>
    </row>
    <row r="317" spans="6:6" x14ac:dyDescent="0.2">
      <c r="F317" s="53"/>
    </row>
    <row r="318" spans="6:6" x14ac:dyDescent="0.2">
      <c r="F318" s="53"/>
    </row>
    <row r="319" spans="6:6" x14ac:dyDescent="0.2">
      <c r="F319" s="53"/>
    </row>
    <row r="320" spans="6:6" x14ac:dyDescent="0.2">
      <c r="F320" s="53"/>
    </row>
    <row r="321" spans="6:6" x14ac:dyDescent="0.2">
      <c r="F321" s="53"/>
    </row>
    <row r="322" spans="6:6" x14ac:dyDescent="0.2">
      <c r="F322" s="53"/>
    </row>
    <row r="323" spans="6:6" x14ac:dyDescent="0.2">
      <c r="F323" s="53"/>
    </row>
    <row r="324" spans="6:6" x14ac:dyDescent="0.2">
      <c r="F324" s="53"/>
    </row>
    <row r="325" spans="6:6" x14ac:dyDescent="0.2">
      <c r="F325" s="53"/>
    </row>
    <row r="326" spans="6:6" x14ac:dyDescent="0.2">
      <c r="F326" s="53"/>
    </row>
    <row r="327" spans="6:6" x14ac:dyDescent="0.2">
      <c r="F327" s="53"/>
    </row>
    <row r="328" spans="6:6" x14ac:dyDescent="0.2">
      <c r="F328" s="53"/>
    </row>
    <row r="329" spans="6:6" x14ac:dyDescent="0.2">
      <c r="F329" s="53"/>
    </row>
    <row r="330" spans="6:6" x14ac:dyDescent="0.2">
      <c r="F330" s="53"/>
    </row>
    <row r="331" spans="6:6" x14ac:dyDescent="0.2">
      <c r="F331" s="53"/>
    </row>
    <row r="332" spans="6:6" x14ac:dyDescent="0.2">
      <c r="F332" s="53"/>
    </row>
    <row r="333" spans="6:6" x14ac:dyDescent="0.2">
      <c r="F333" s="53"/>
    </row>
    <row r="334" spans="6:6" x14ac:dyDescent="0.2">
      <c r="F334" s="53"/>
    </row>
    <row r="335" spans="6:6" x14ac:dyDescent="0.2">
      <c r="F335" s="53"/>
    </row>
    <row r="336" spans="6:6" x14ac:dyDescent="0.2">
      <c r="F336" s="53"/>
    </row>
    <row r="337" spans="6:6" x14ac:dyDescent="0.2">
      <c r="F337" s="53"/>
    </row>
    <row r="338" spans="6:6" x14ac:dyDescent="0.2">
      <c r="F338" s="53"/>
    </row>
    <row r="339" spans="6:6" x14ac:dyDescent="0.2">
      <c r="F339" s="53"/>
    </row>
    <row r="340" spans="6:6" x14ac:dyDescent="0.2">
      <c r="F340" s="53"/>
    </row>
    <row r="341" spans="6:6" x14ac:dyDescent="0.2">
      <c r="F341" s="53"/>
    </row>
    <row r="342" spans="6:6" x14ac:dyDescent="0.2">
      <c r="F342" s="53"/>
    </row>
    <row r="343" spans="6:6" x14ac:dyDescent="0.2">
      <c r="F343" s="53"/>
    </row>
    <row r="344" spans="6:6" x14ac:dyDescent="0.2">
      <c r="F344" s="53"/>
    </row>
    <row r="345" spans="6:6" x14ac:dyDescent="0.2">
      <c r="F345" s="53"/>
    </row>
    <row r="346" spans="6:6" x14ac:dyDescent="0.2">
      <c r="F346" s="53"/>
    </row>
    <row r="347" spans="6:6" x14ac:dyDescent="0.2">
      <c r="F347" s="53"/>
    </row>
    <row r="348" spans="6:6" x14ac:dyDescent="0.2">
      <c r="F348" s="53"/>
    </row>
    <row r="349" spans="6:6" x14ac:dyDescent="0.2">
      <c r="F349" s="53"/>
    </row>
    <row r="350" spans="6:6" x14ac:dyDescent="0.2">
      <c r="F350" s="53"/>
    </row>
    <row r="351" spans="6:6" x14ac:dyDescent="0.2">
      <c r="F351" s="53"/>
    </row>
    <row r="352" spans="6:6" x14ac:dyDescent="0.2">
      <c r="F352" s="53"/>
    </row>
    <row r="353" spans="6:6" x14ac:dyDescent="0.2">
      <c r="F353" s="53"/>
    </row>
    <row r="354" spans="6:6" x14ac:dyDescent="0.2">
      <c r="F354" s="53"/>
    </row>
    <row r="355" spans="6:6" x14ac:dyDescent="0.2">
      <c r="F355" s="53"/>
    </row>
    <row r="356" spans="6:6" x14ac:dyDescent="0.2">
      <c r="F356" s="53"/>
    </row>
    <row r="357" spans="6:6" x14ac:dyDescent="0.2">
      <c r="F357" s="53"/>
    </row>
    <row r="358" spans="6:6" x14ac:dyDescent="0.2">
      <c r="F358" s="53"/>
    </row>
    <row r="359" spans="6:6" x14ac:dyDescent="0.2">
      <c r="F359" s="53"/>
    </row>
    <row r="360" spans="6:6" x14ac:dyDescent="0.2">
      <c r="F360" s="53"/>
    </row>
    <row r="361" spans="6:6" x14ac:dyDescent="0.2">
      <c r="F361" s="53"/>
    </row>
    <row r="362" spans="6:6" x14ac:dyDescent="0.2">
      <c r="F362" s="53"/>
    </row>
    <row r="363" spans="6:6" x14ac:dyDescent="0.2">
      <c r="F363" s="53"/>
    </row>
    <row r="364" spans="6:6" x14ac:dyDescent="0.2">
      <c r="F364" s="53"/>
    </row>
    <row r="365" spans="6:6" x14ac:dyDescent="0.2">
      <c r="F365" s="53"/>
    </row>
    <row r="366" spans="6:6" x14ac:dyDescent="0.2">
      <c r="F366" s="53"/>
    </row>
    <row r="367" spans="6:6" x14ac:dyDescent="0.2">
      <c r="F367" s="53"/>
    </row>
    <row r="368" spans="6:6" x14ac:dyDescent="0.2">
      <c r="F368" s="53"/>
    </row>
    <row r="369" spans="6:6" x14ac:dyDescent="0.2">
      <c r="F369" s="53"/>
    </row>
    <row r="370" spans="6:6" x14ac:dyDescent="0.2">
      <c r="F370" s="53"/>
    </row>
    <row r="371" spans="6:6" x14ac:dyDescent="0.2">
      <c r="F371" s="53"/>
    </row>
    <row r="372" spans="6:6" x14ac:dyDescent="0.2">
      <c r="F372" s="53"/>
    </row>
    <row r="373" spans="6:6" x14ac:dyDescent="0.2">
      <c r="F373" s="53"/>
    </row>
    <row r="374" spans="6:6" x14ac:dyDescent="0.2">
      <c r="F374" s="53"/>
    </row>
    <row r="375" spans="6:6" x14ac:dyDescent="0.2">
      <c r="F375" s="53"/>
    </row>
    <row r="376" spans="6:6" x14ac:dyDescent="0.2">
      <c r="F376" s="53"/>
    </row>
    <row r="377" spans="6:6" x14ac:dyDescent="0.2">
      <c r="F377" s="53"/>
    </row>
    <row r="378" spans="6:6" x14ac:dyDescent="0.2">
      <c r="F378" s="53"/>
    </row>
    <row r="379" spans="6:6" x14ac:dyDescent="0.2">
      <c r="F379" s="53"/>
    </row>
    <row r="380" spans="6:6" x14ac:dyDescent="0.2">
      <c r="F380" s="53"/>
    </row>
    <row r="381" spans="6:6" x14ac:dyDescent="0.2">
      <c r="F381" s="53"/>
    </row>
    <row r="382" spans="6:6" x14ac:dyDescent="0.2">
      <c r="F382" s="53"/>
    </row>
    <row r="383" spans="6:6" x14ac:dyDescent="0.2">
      <c r="F383" s="53"/>
    </row>
    <row r="384" spans="6:6" x14ac:dyDescent="0.2">
      <c r="F384" s="53"/>
    </row>
    <row r="385" spans="6:6" x14ac:dyDescent="0.2">
      <c r="F385" s="53"/>
    </row>
    <row r="386" spans="6:6" x14ac:dyDescent="0.2">
      <c r="F386" s="53"/>
    </row>
    <row r="387" spans="6:6" x14ac:dyDescent="0.2">
      <c r="F387" s="53"/>
    </row>
    <row r="388" spans="6:6" x14ac:dyDescent="0.2">
      <c r="F388" s="53"/>
    </row>
    <row r="389" spans="6:6" x14ac:dyDescent="0.2">
      <c r="F389" s="53"/>
    </row>
    <row r="390" spans="6:6" x14ac:dyDescent="0.2">
      <c r="F390" s="53"/>
    </row>
    <row r="391" spans="6:6" x14ac:dyDescent="0.2">
      <c r="F391" s="53"/>
    </row>
    <row r="392" spans="6:6" x14ac:dyDescent="0.2">
      <c r="F392" s="53"/>
    </row>
    <row r="393" spans="6:6" x14ac:dyDescent="0.2">
      <c r="F393" s="53"/>
    </row>
    <row r="394" spans="6:6" x14ac:dyDescent="0.2">
      <c r="F394" s="53"/>
    </row>
    <row r="395" spans="6:6" x14ac:dyDescent="0.2">
      <c r="F395" s="53"/>
    </row>
    <row r="396" spans="6:6" x14ac:dyDescent="0.2">
      <c r="F396" s="53"/>
    </row>
    <row r="397" spans="6:6" x14ac:dyDescent="0.2">
      <c r="F397" s="53"/>
    </row>
    <row r="398" spans="6:6" x14ac:dyDescent="0.2">
      <c r="F398" s="53"/>
    </row>
    <row r="399" spans="6:6" x14ac:dyDescent="0.2">
      <c r="F399" s="53"/>
    </row>
    <row r="400" spans="6:6" x14ac:dyDescent="0.2">
      <c r="F400" s="53"/>
    </row>
    <row r="401" spans="6:6" x14ac:dyDescent="0.2">
      <c r="F401" s="53"/>
    </row>
    <row r="402" spans="6:6" x14ac:dyDescent="0.2">
      <c r="F402" s="53"/>
    </row>
    <row r="403" spans="6:6" x14ac:dyDescent="0.2">
      <c r="F403" s="53"/>
    </row>
    <row r="404" spans="6:6" x14ac:dyDescent="0.2">
      <c r="F404" s="53"/>
    </row>
    <row r="405" spans="6:6" x14ac:dyDescent="0.2">
      <c r="F405" s="53"/>
    </row>
    <row r="406" spans="6:6" x14ac:dyDescent="0.2">
      <c r="F406" s="53"/>
    </row>
    <row r="407" spans="6:6" x14ac:dyDescent="0.2">
      <c r="F407" s="53"/>
    </row>
    <row r="408" spans="6:6" x14ac:dyDescent="0.2">
      <c r="F408" s="53"/>
    </row>
    <row r="409" spans="6:6" x14ac:dyDescent="0.2">
      <c r="F409" s="53"/>
    </row>
    <row r="410" spans="6:6" x14ac:dyDescent="0.2">
      <c r="F410" s="53"/>
    </row>
    <row r="411" spans="6:6" x14ac:dyDescent="0.2">
      <c r="F411" s="53"/>
    </row>
    <row r="412" spans="6:6" x14ac:dyDescent="0.2">
      <c r="F412" s="53"/>
    </row>
    <row r="413" spans="6:6" x14ac:dyDescent="0.2">
      <c r="F413" s="53"/>
    </row>
    <row r="414" spans="6:6" x14ac:dyDescent="0.2">
      <c r="F414" s="53"/>
    </row>
    <row r="415" spans="6:6" x14ac:dyDescent="0.2">
      <c r="F415" s="53"/>
    </row>
    <row r="416" spans="6:6" x14ac:dyDescent="0.2">
      <c r="F416" s="53"/>
    </row>
    <row r="417" spans="6:6" x14ac:dyDescent="0.2">
      <c r="F417" s="53"/>
    </row>
    <row r="418" spans="6:6" x14ac:dyDescent="0.2">
      <c r="F418" s="53"/>
    </row>
    <row r="419" spans="6:6" x14ac:dyDescent="0.2">
      <c r="F419" s="53"/>
    </row>
    <row r="420" spans="6:6" x14ac:dyDescent="0.2">
      <c r="F420" s="53"/>
    </row>
    <row r="421" spans="6:6" x14ac:dyDescent="0.2">
      <c r="F421" s="53"/>
    </row>
    <row r="422" spans="6:6" x14ac:dyDescent="0.2">
      <c r="F422" s="53"/>
    </row>
    <row r="423" spans="6:6" x14ac:dyDescent="0.2">
      <c r="F423" s="53"/>
    </row>
    <row r="424" spans="6:6" x14ac:dyDescent="0.2">
      <c r="F424" s="53"/>
    </row>
    <row r="425" spans="6:6" x14ac:dyDescent="0.2">
      <c r="F425" s="53"/>
    </row>
    <row r="426" spans="6:6" x14ac:dyDescent="0.2">
      <c r="F426" s="53"/>
    </row>
    <row r="427" spans="6:6" x14ac:dyDescent="0.2">
      <c r="F427" s="53"/>
    </row>
    <row r="428" spans="6:6" x14ac:dyDescent="0.2">
      <c r="F428" s="53"/>
    </row>
    <row r="429" spans="6:6" x14ac:dyDescent="0.2">
      <c r="F429" s="53"/>
    </row>
    <row r="430" spans="6:6" x14ac:dyDescent="0.2">
      <c r="F430" s="53"/>
    </row>
    <row r="431" spans="6:6" x14ac:dyDescent="0.2">
      <c r="F431" s="53"/>
    </row>
    <row r="432" spans="6:6" x14ac:dyDescent="0.2">
      <c r="F432" s="53"/>
    </row>
    <row r="433" spans="6:6" x14ac:dyDescent="0.2">
      <c r="F433" s="53"/>
    </row>
    <row r="434" spans="6:6" x14ac:dyDescent="0.2">
      <c r="F434" s="53"/>
    </row>
    <row r="435" spans="6:6" x14ac:dyDescent="0.2">
      <c r="F435" s="53"/>
    </row>
    <row r="436" spans="6:6" x14ac:dyDescent="0.2">
      <c r="F436" s="53"/>
    </row>
    <row r="437" spans="6:6" x14ac:dyDescent="0.2">
      <c r="F437" s="53"/>
    </row>
    <row r="438" spans="6:6" x14ac:dyDescent="0.2">
      <c r="F438" s="53"/>
    </row>
    <row r="439" spans="6:6" x14ac:dyDescent="0.2">
      <c r="F439" s="53"/>
    </row>
    <row r="440" spans="6:6" x14ac:dyDescent="0.2">
      <c r="F440" s="53"/>
    </row>
    <row r="441" spans="6:6" x14ac:dyDescent="0.2">
      <c r="F441" s="53"/>
    </row>
    <row r="442" spans="6:6" x14ac:dyDescent="0.2">
      <c r="F442" s="53"/>
    </row>
    <row r="443" spans="6:6" x14ac:dyDescent="0.2">
      <c r="F443" s="53"/>
    </row>
    <row r="444" spans="6:6" x14ac:dyDescent="0.2">
      <c r="F444" s="53"/>
    </row>
    <row r="445" spans="6:6" x14ac:dyDescent="0.2">
      <c r="F445" s="53"/>
    </row>
    <row r="446" spans="6:6" x14ac:dyDescent="0.2">
      <c r="F446" s="53"/>
    </row>
    <row r="447" spans="6:6" x14ac:dyDescent="0.2">
      <c r="F447" s="53"/>
    </row>
    <row r="448" spans="6:6" x14ac:dyDescent="0.2">
      <c r="F448" s="53"/>
    </row>
    <row r="449" spans="6:6" x14ac:dyDescent="0.2">
      <c r="F449" s="53"/>
    </row>
    <row r="450" spans="6:6" x14ac:dyDescent="0.2">
      <c r="F450" s="53"/>
    </row>
    <row r="451" spans="6:6" x14ac:dyDescent="0.2">
      <c r="F451" s="53"/>
    </row>
    <row r="452" spans="6:6" x14ac:dyDescent="0.2">
      <c r="F452" s="53"/>
    </row>
    <row r="453" spans="6:6" x14ac:dyDescent="0.2">
      <c r="F453" s="53"/>
    </row>
    <row r="454" spans="6:6" x14ac:dyDescent="0.2">
      <c r="F454" s="53"/>
    </row>
    <row r="455" spans="6:6" x14ac:dyDescent="0.2">
      <c r="F455" s="53"/>
    </row>
    <row r="456" spans="6:6" x14ac:dyDescent="0.2">
      <c r="F456" s="53"/>
    </row>
    <row r="457" spans="6:6" x14ac:dyDescent="0.2">
      <c r="F457" s="53"/>
    </row>
    <row r="458" spans="6:6" x14ac:dyDescent="0.2">
      <c r="F458" s="53"/>
    </row>
    <row r="459" spans="6:6" x14ac:dyDescent="0.2">
      <c r="F459" s="53"/>
    </row>
    <row r="460" spans="6:6" x14ac:dyDescent="0.2">
      <c r="F460" s="53"/>
    </row>
    <row r="461" spans="6:6" x14ac:dyDescent="0.2">
      <c r="F461" s="53"/>
    </row>
    <row r="462" spans="6:6" x14ac:dyDescent="0.2">
      <c r="F462" s="53"/>
    </row>
    <row r="463" spans="6:6" x14ac:dyDescent="0.2">
      <c r="F463" s="53"/>
    </row>
    <row r="464" spans="6:6" x14ac:dyDescent="0.2">
      <c r="F464" s="53"/>
    </row>
    <row r="465" spans="6:6" x14ac:dyDescent="0.2">
      <c r="F465" s="53"/>
    </row>
    <row r="466" spans="6:6" x14ac:dyDescent="0.2">
      <c r="F466" s="53"/>
    </row>
    <row r="467" spans="6:6" x14ac:dyDescent="0.2">
      <c r="F467" s="53"/>
    </row>
    <row r="468" spans="6:6" x14ac:dyDescent="0.2">
      <c r="F468" s="53"/>
    </row>
    <row r="469" spans="6:6" x14ac:dyDescent="0.2">
      <c r="F469" s="53"/>
    </row>
    <row r="470" spans="6:6" x14ac:dyDescent="0.2">
      <c r="F470" s="53"/>
    </row>
    <row r="471" spans="6:6" x14ac:dyDescent="0.2">
      <c r="F471" s="53"/>
    </row>
    <row r="472" spans="6:6" x14ac:dyDescent="0.2">
      <c r="F472" s="53"/>
    </row>
    <row r="473" spans="6:6" x14ac:dyDescent="0.2">
      <c r="F473" s="53"/>
    </row>
    <row r="474" spans="6:6" x14ac:dyDescent="0.2">
      <c r="F474" s="53"/>
    </row>
    <row r="475" spans="6:6" x14ac:dyDescent="0.2">
      <c r="F475" s="53"/>
    </row>
    <row r="476" spans="6:6" x14ac:dyDescent="0.2">
      <c r="F476" s="53"/>
    </row>
    <row r="477" spans="6:6" x14ac:dyDescent="0.2">
      <c r="F477" s="53"/>
    </row>
    <row r="478" spans="6:6" x14ac:dyDescent="0.2">
      <c r="F478" s="53"/>
    </row>
    <row r="479" spans="6:6" x14ac:dyDescent="0.2">
      <c r="F479" s="53"/>
    </row>
    <row r="480" spans="6:6" x14ac:dyDescent="0.2">
      <c r="F480" s="53"/>
    </row>
    <row r="481" spans="6:6" x14ac:dyDescent="0.2">
      <c r="F481" s="53"/>
    </row>
    <row r="482" spans="6:6" x14ac:dyDescent="0.2">
      <c r="F482" s="53"/>
    </row>
    <row r="483" spans="6:6" x14ac:dyDescent="0.2">
      <c r="F483" s="53"/>
    </row>
    <row r="484" spans="6:6" x14ac:dyDescent="0.2">
      <c r="F484" s="53"/>
    </row>
    <row r="485" spans="6:6" x14ac:dyDescent="0.2">
      <c r="F485" s="53"/>
    </row>
    <row r="486" spans="6:6" x14ac:dyDescent="0.2">
      <c r="F486" s="53"/>
    </row>
    <row r="487" spans="6:6" x14ac:dyDescent="0.2">
      <c r="F487" s="53"/>
    </row>
    <row r="488" spans="6:6" x14ac:dyDescent="0.2">
      <c r="F488" s="53"/>
    </row>
    <row r="489" spans="6:6" x14ac:dyDescent="0.2">
      <c r="F489" s="53"/>
    </row>
    <row r="490" spans="6:6" x14ac:dyDescent="0.2">
      <c r="F490" s="53"/>
    </row>
    <row r="491" spans="6:6" x14ac:dyDescent="0.2">
      <c r="F491" s="53"/>
    </row>
    <row r="492" spans="6:6" x14ac:dyDescent="0.2">
      <c r="F492" s="53"/>
    </row>
    <row r="493" spans="6:6" x14ac:dyDescent="0.2">
      <c r="F493" s="53"/>
    </row>
    <row r="494" spans="6:6" x14ac:dyDescent="0.2">
      <c r="F494" s="53"/>
    </row>
    <row r="495" spans="6:6" x14ac:dyDescent="0.2">
      <c r="F495" s="53"/>
    </row>
    <row r="496" spans="6:6" x14ac:dyDescent="0.2">
      <c r="F496" s="53"/>
    </row>
    <row r="497" spans="6:6" x14ac:dyDescent="0.2">
      <c r="F497" s="53"/>
    </row>
    <row r="498" spans="6:6" x14ac:dyDescent="0.2">
      <c r="F498" s="53"/>
    </row>
    <row r="499" spans="6:6" x14ac:dyDescent="0.2">
      <c r="F499" s="53"/>
    </row>
    <row r="500" spans="6:6" x14ac:dyDescent="0.2">
      <c r="F500" s="53"/>
    </row>
    <row r="501" spans="6:6" x14ac:dyDescent="0.2">
      <c r="F501" s="53"/>
    </row>
    <row r="502" spans="6:6" x14ac:dyDescent="0.2">
      <c r="F502" s="53"/>
    </row>
    <row r="503" spans="6:6" x14ac:dyDescent="0.2">
      <c r="F503" s="53"/>
    </row>
    <row r="504" spans="6:6" x14ac:dyDescent="0.2">
      <c r="F504" s="53"/>
    </row>
    <row r="505" spans="6:6" x14ac:dyDescent="0.2">
      <c r="F505" s="53"/>
    </row>
    <row r="506" spans="6:6" x14ac:dyDescent="0.2">
      <c r="F506" s="53"/>
    </row>
    <row r="507" spans="6:6" x14ac:dyDescent="0.2">
      <c r="F507" s="53"/>
    </row>
    <row r="508" spans="6:6" x14ac:dyDescent="0.2">
      <c r="F508" s="53"/>
    </row>
    <row r="509" spans="6:6" x14ac:dyDescent="0.2">
      <c r="F509" s="53"/>
    </row>
    <row r="510" spans="6:6" x14ac:dyDescent="0.2">
      <c r="F510" s="53"/>
    </row>
    <row r="511" spans="6:6" x14ac:dyDescent="0.2">
      <c r="F511" s="53"/>
    </row>
    <row r="512" spans="6:6" x14ac:dyDescent="0.2">
      <c r="F512" s="53"/>
    </row>
    <row r="513" spans="6:6" x14ac:dyDescent="0.2">
      <c r="F513" s="53"/>
    </row>
    <row r="514" spans="6:6" x14ac:dyDescent="0.2">
      <c r="F514" s="53"/>
    </row>
    <row r="515" spans="6:6" x14ac:dyDescent="0.2">
      <c r="F515" s="53"/>
    </row>
    <row r="516" spans="6:6" x14ac:dyDescent="0.2">
      <c r="F516" s="53"/>
    </row>
    <row r="517" spans="6:6" x14ac:dyDescent="0.2">
      <c r="F517" s="53"/>
    </row>
    <row r="518" spans="6:6" x14ac:dyDescent="0.2">
      <c r="F518" s="53"/>
    </row>
    <row r="519" spans="6:6" x14ac:dyDescent="0.2">
      <c r="F519" s="53"/>
    </row>
    <row r="520" spans="6:6" x14ac:dyDescent="0.2">
      <c r="F520" s="53"/>
    </row>
    <row r="521" spans="6:6" x14ac:dyDescent="0.2">
      <c r="F521" s="53"/>
    </row>
    <row r="522" spans="6:6" x14ac:dyDescent="0.2">
      <c r="F522" s="53"/>
    </row>
    <row r="523" spans="6:6" x14ac:dyDescent="0.2">
      <c r="F523" s="53"/>
    </row>
    <row r="524" spans="6:6" x14ac:dyDescent="0.2">
      <c r="F524" s="53"/>
    </row>
    <row r="525" spans="6:6" x14ac:dyDescent="0.2">
      <c r="F525" s="53"/>
    </row>
    <row r="526" spans="6:6" x14ac:dyDescent="0.2">
      <c r="F526" s="53"/>
    </row>
    <row r="527" spans="6:6" x14ac:dyDescent="0.2">
      <c r="F527" s="53"/>
    </row>
    <row r="528" spans="6:6" x14ac:dyDescent="0.2">
      <c r="F528" s="53"/>
    </row>
    <row r="529" spans="6:6" x14ac:dyDescent="0.2">
      <c r="F529" s="53"/>
    </row>
    <row r="530" spans="6:6" x14ac:dyDescent="0.2">
      <c r="F530" s="53"/>
    </row>
    <row r="531" spans="6:6" x14ac:dyDescent="0.2">
      <c r="F531" s="53"/>
    </row>
    <row r="532" spans="6:6" x14ac:dyDescent="0.2">
      <c r="F532" s="53"/>
    </row>
    <row r="533" spans="6:6" x14ac:dyDescent="0.2">
      <c r="F533" s="53"/>
    </row>
    <row r="534" spans="6:6" x14ac:dyDescent="0.2">
      <c r="F534" s="53"/>
    </row>
    <row r="535" spans="6:6" x14ac:dyDescent="0.2">
      <c r="F535" s="53"/>
    </row>
    <row r="536" spans="6:6" x14ac:dyDescent="0.2">
      <c r="F536" s="53"/>
    </row>
    <row r="537" spans="6:6" x14ac:dyDescent="0.2">
      <c r="F537" s="53"/>
    </row>
    <row r="538" spans="6:6" x14ac:dyDescent="0.2">
      <c r="F538" s="53"/>
    </row>
    <row r="539" spans="6:6" x14ac:dyDescent="0.2">
      <c r="F539" s="53"/>
    </row>
    <row r="540" spans="6:6" x14ac:dyDescent="0.2">
      <c r="F540" s="53"/>
    </row>
    <row r="541" spans="6:6" x14ac:dyDescent="0.2">
      <c r="F541" s="53"/>
    </row>
    <row r="542" spans="6:6" x14ac:dyDescent="0.2">
      <c r="F542" s="53"/>
    </row>
    <row r="543" spans="6:6" x14ac:dyDescent="0.2">
      <c r="F543" s="53"/>
    </row>
    <row r="544" spans="6:6" x14ac:dyDescent="0.2">
      <c r="F544" s="53"/>
    </row>
    <row r="545" spans="6:6" x14ac:dyDescent="0.2">
      <c r="F545" s="53"/>
    </row>
    <row r="546" spans="6:6" x14ac:dyDescent="0.2">
      <c r="F546" s="53"/>
    </row>
    <row r="547" spans="6:6" x14ac:dyDescent="0.2">
      <c r="F547" s="53"/>
    </row>
    <row r="548" spans="6:6" x14ac:dyDescent="0.2">
      <c r="F548" s="53"/>
    </row>
    <row r="549" spans="6:6" x14ac:dyDescent="0.2">
      <c r="F549" s="53"/>
    </row>
    <row r="550" spans="6:6" x14ac:dyDescent="0.2">
      <c r="F550" s="53"/>
    </row>
    <row r="551" spans="6:6" x14ac:dyDescent="0.2">
      <c r="F551" s="53"/>
    </row>
    <row r="552" spans="6:6" x14ac:dyDescent="0.2">
      <c r="F552" s="53"/>
    </row>
    <row r="553" spans="6:6" x14ac:dyDescent="0.2">
      <c r="F553" s="53"/>
    </row>
    <row r="554" spans="6:6" x14ac:dyDescent="0.2">
      <c r="F554" s="53"/>
    </row>
    <row r="555" spans="6:6" x14ac:dyDescent="0.2">
      <c r="F555" s="53"/>
    </row>
    <row r="556" spans="6:6" x14ac:dyDescent="0.2">
      <c r="F556" s="53"/>
    </row>
    <row r="557" spans="6:6" x14ac:dyDescent="0.2">
      <c r="F557" s="53"/>
    </row>
    <row r="558" spans="6:6" x14ac:dyDescent="0.2">
      <c r="F558" s="53"/>
    </row>
    <row r="559" spans="6:6" x14ac:dyDescent="0.2">
      <c r="F559" s="53"/>
    </row>
    <row r="560" spans="6:6" x14ac:dyDescent="0.2">
      <c r="F560" s="53"/>
    </row>
    <row r="561" spans="6:6" x14ac:dyDescent="0.2">
      <c r="F561" s="53"/>
    </row>
    <row r="562" spans="6:6" x14ac:dyDescent="0.2">
      <c r="F562" s="53"/>
    </row>
    <row r="563" spans="6:6" x14ac:dyDescent="0.2">
      <c r="F563" s="53"/>
    </row>
    <row r="564" spans="6:6" x14ac:dyDescent="0.2">
      <c r="F564" s="53"/>
    </row>
    <row r="565" spans="6:6" x14ac:dyDescent="0.2">
      <c r="F565" s="53"/>
    </row>
    <row r="566" spans="6:6" x14ac:dyDescent="0.2">
      <c r="F566" s="53"/>
    </row>
    <row r="567" spans="6:6" x14ac:dyDescent="0.2">
      <c r="F567" s="53"/>
    </row>
    <row r="568" spans="6:6" x14ac:dyDescent="0.2">
      <c r="F568" s="53"/>
    </row>
    <row r="569" spans="6:6" x14ac:dyDescent="0.2">
      <c r="F569" s="53"/>
    </row>
    <row r="570" spans="6:6" x14ac:dyDescent="0.2">
      <c r="F570" s="53"/>
    </row>
    <row r="571" spans="6:6" x14ac:dyDescent="0.2">
      <c r="F571" s="53"/>
    </row>
    <row r="572" spans="6:6" x14ac:dyDescent="0.2">
      <c r="F572" s="53"/>
    </row>
    <row r="573" spans="6:6" x14ac:dyDescent="0.2">
      <c r="F573" s="53"/>
    </row>
    <row r="574" spans="6:6" x14ac:dyDescent="0.2">
      <c r="F574" s="53"/>
    </row>
    <row r="575" spans="6:6" x14ac:dyDescent="0.2">
      <c r="F575" s="53"/>
    </row>
    <row r="576" spans="6:6" x14ac:dyDescent="0.2">
      <c r="F576" s="53"/>
    </row>
    <row r="577" spans="6:6" x14ac:dyDescent="0.2">
      <c r="F577" s="53"/>
    </row>
    <row r="578" spans="6:6" x14ac:dyDescent="0.2">
      <c r="F578" s="53"/>
    </row>
    <row r="579" spans="6:6" x14ac:dyDescent="0.2">
      <c r="F579" s="53"/>
    </row>
    <row r="580" spans="6:6" x14ac:dyDescent="0.2">
      <c r="F580" s="53"/>
    </row>
    <row r="581" spans="6:6" x14ac:dyDescent="0.2">
      <c r="F581" s="53"/>
    </row>
    <row r="582" spans="6:6" x14ac:dyDescent="0.2">
      <c r="F582" s="53"/>
    </row>
    <row r="583" spans="6:6" x14ac:dyDescent="0.2">
      <c r="F583" s="53"/>
    </row>
    <row r="584" spans="6:6" x14ac:dyDescent="0.2">
      <c r="F584" s="53"/>
    </row>
    <row r="585" spans="6:6" x14ac:dyDescent="0.2">
      <c r="F585" s="53"/>
    </row>
    <row r="586" spans="6:6" x14ac:dyDescent="0.2">
      <c r="F586" s="53"/>
    </row>
    <row r="587" spans="6:6" x14ac:dyDescent="0.2">
      <c r="F587" s="53"/>
    </row>
    <row r="588" spans="6:6" x14ac:dyDescent="0.2">
      <c r="F588" s="53"/>
    </row>
    <row r="589" spans="6:6" x14ac:dyDescent="0.2">
      <c r="F589" s="53"/>
    </row>
    <row r="590" spans="6:6" x14ac:dyDescent="0.2">
      <c r="F590" s="53"/>
    </row>
    <row r="591" spans="6:6" x14ac:dyDescent="0.2">
      <c r="F591" s="53"/>
    </row>
    <row r="592" spans="6:6" x14ac:dyDescent="0.2">
      <c r="F592" s="53"/>
    </row>
    <row r="593" spans="6:6" x14ac:dyDescent="0.2">
      <c r="F593" s="53"/>
    </row>
    <row r="594" spans="6:6" x14ac:dyDescent="0.2">
      <c r="F594" s="53"/>
    </row>
    <row r="595" spans="6:6" x14ac:dyDescent="0.2">
      <c r="F595" s="53"/>
    </row>
    <row r="596" spans="6:6" x14ac:dyDescent="0.2">
      <c r="F596" s="53"/>
    </row>
    <row r="597" spans="6:6" x14ac:dyDescent="0.2">
      <c r="F597" s="53"/>
    </row>
    <row r="598" spans="6:6" x14ac:dyDescent="0.2">
      <c r="F598" s="53"/>
    </row>
    <row r="599" spans="6:6" x14ac:dyDescent="0.2">
      <c r="F599" s="53"/>
    </row>
    <row r="600" spans="6:6" x14ac:dyDescent="0.2">
      <c r="F600" s="53"/>
    </row>
    <row r="601" spans="6:6" x14ac:dyDescent="0.2">
      <c r="F601" s="53"/>
    </row>
    <row r="602" spans="6:6" x14ac:dyDescent="0.2">
      <c r="F602" s="53"/>
    </row>
    <row r="603" spans="6:6" x14ac:dyDescent="0.2">
      <c r="F603" s="53"/>
    </row>
    <row r="604" spans="6:6" x14ac:dyDescent="0.2">
      <c r="F604" s="53"/>
    </row>
    <row r="605" spans="6:6" x14ac:dyDescent="0.2">
      <c r="F605" s="53"/>
    </row>
    <row r="606" spans="6:6" x14ac:dyDescent="0.2">
      <c r="F606" s="53"/>
    </row>
    <row r="607" spans="6:6" x14ac:dyDescent="0.2">
      <c r="F607" s="53"/>
    </row>
    <row r="608" spans="6:6" x14ac:dyDescent="0.2">
      <c r="F608" s="53"/>
    </row>
    <row r="609" spans="6:6" x14ac:dyDescent="0.2">
      <c r="F609" s="53"/>
    </row>
    <row r="610" spans="6:6" x14ac:dyDescent="0.2">
      <c r="F610" s="53"/>
    </row>
    <row r="611" spans="6:6" x14ac:dyDescent="0.2">
      <c r="F611" s="53"/>
    </row>
    <row r="612" spans="6:6" x14ac:dyDescent="0.2">
      <c r="F612" s="53"/>
    </row>
    <row r="613" spans="6:6" x14ac:dyDescent="0.2">
      <c r="F613" s="53"/>
    </row>
    <row r="614" spans="6:6" x14ac:dyDescent="0.2">
      <c r="F614" s="53"/>
    </row>
    <row r="615" spans="6:6" x14ac:dyDescent="0.2">
      <c r="F615" s="53"/>
    </row>
    <row r="616" spans="6:6" x14ac:dyDescent="0.2">
      <c r="F616" s="53"/>
    </row>
    <row r="617" spans="6:6" x14ac:dyDescent="0.2">
      <c r="F617" s="53"/>
    </row>
    <row r="618" spans="6:6" x14ac:dyDescent="0.2">
      <c r="F618" s="53"/>
    </row>
    <row r="619" spans="6:6" x14ac:dyDescent="0.2">
      <c r="F619" s="53"/>
    </row>
    <row r="620" spans="6:6" x14ac:dyDescent="0.2">
      <c r="F620" s="53"/>
    </row>
    <row r="621" spans="6:6" x14ac:dyDescent="0.2">
      <c r="F621" s="53"/>
    </row>
    <row r="622" spans="6:6" x14ac:dyDescent="0.2">
      <c r="F622" s="53"/>
    </row>
    <row r="623" spans="6:6" x14ac:dyDescent="0.2">
      <c r="F623" s="53"/>
    </row>
    <row r="624" spans="6:6" x14ac:dyDescent="0.2">
      <c r="F624" s="53"/>
    </row>
    <row r="625" spans="6:6" x14ac:dyDescent="0.2">
      <c r="F625" s="53"/>
    </row>
    <row r="626" spans="6:6" x14ac:dyDescent="0.2">
      <c r="F626" s="53"/>
    </row>
    <row r="627" spans="6:6" x14ac:dyDescent="0.2">
      <c r="F627" s="53"/>
    </row>
    <row r="628" spans="6:6" x14ac:dyDescent="0.2">
      <c r="F628" s="53"/>
    </row>
    <row r="629" spans="6:6" x14ac:dyDescent="0.2">
      <c r="F629" s="53"/>
    </row>
    <row r="630" spans="6:6" x14ac:dyDescent="0.2">
      <c r="F630" s="53"/>
    </row>
    <row r="631" spans="6:6" x14ac:dyDescent="0.2">
      <c r="F631" s="53"/>
    </row>
    <row r="632" spans="6:6" x14ac:dyDescent="0.2">
      <c r="F632" s="53"/>
    </row>
    <row r="633" spans="6:6" x14ac:dyDescent="0.2">
      <c r="F633" s="53"/>
    </row>
    <row r="634" spans="6:6" x14ac:dyDescent="0.2">
      <c r="F634" s="53"/>
    </row>
    <row r="635" spans="6:6" x14ac:dyDescent="0.2">
      <c r="F635" s="53"/>
    </row>
    <row r="636" spans="6:6" x14ac:dyDescent="0.2">
      <c r="F636" s="53"/>
    </row>
    <row r="637" spans="6:6" x14ac:dyDescent="0.2">
      <c r="F637" s="53"/>
    </row>
    <row r="638" spans="6:6" x14ac:dyDescent="0.2">
      <c r="F638" s="53"/>
    </row>
    <row r="639" spans="6:6" x14ac:dyDescent="0.2">
      <c r="F639" s="53"/>
    </row>
    <row r="640" spans="6:6" x14ac:dyDescent="0.2">
      <c r="F640" s="53"/>
    </row>
  </sheetData>
  <sheetProtection algorithmName="SHA-512" hashValue="EuJZzmGQ0oLY8LguK4yifdlX5b/XAUb5es/5x7YsRwBJk5N0IMOS2SB5WilBKoKP0eXAwaU30lM54dIkaZzsgA==" saltValue="B+pET583UAzny+wdkP54aQ==" spinCount="100000" sheet="1" selectLockedCells="1"/>
  <mergeCells count="3">
    <mergeCell ref="C3:D3"/>
    <mergeCell ref="G3:H3"/>
    <mergeCell ref="F11:I11"/>
  </mergeCells>
  <pageMargins left="0.25" right="0.25" top="0.5" bottom="0.5" header="0.5" footer="0.25"/>
  <pageSetup scale="95" orientation="landscape" r:id="rId1"/>
  <headerFooter>
    <oddFooter>&amp;LRevised February 2017</oddFooter>
  </headerFooter>
  <rowBreaks count="1" manualBreakCount="1">
    <brk id="62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37"/>
  <sheetViews>
    <sheetView showRuler="0" zoomScaleNormal="100" workbookViewId="0">
      <selection activeCell="A3" sqref="A3"/>
    </sheetView>
  </sheetViews>
  <sheetFormatPr defaultColWidth="8.7109375" defaultRowHeight="12.75" x14ac:dyDescent="0.2"/>
  <cols>
    <col min="1" max="1" width="5.7109375" style="243" customWidth="1"/>
    <col min="2" max="2" width="9.140625" style="243" customWidth="1"/>
    <col min="3" max="3" width="38.42578125" style="243" customWidth="1"/>
    <col min="4" max="4" width="13.42578125" style="243" customWidth="1"/>
    <col min="5" max="5" width="12.140625" style="243" customWidth="1"/>
    <col min="6" max="6" width="10.7109375" style="243" customWidth="1"/>
    <col min="7" max="7" width="12.5703125" style="268" customWidth="1"/>
    <col min="8" max="8" width="12.28515625" style="268" customWidth="1"/>
    <col min="9" max="9" width="14.140625" style="243" customWidth="1"/>
    <col min="10" max="10" width="9.28515625" style="243" customWidth="1"/>
    <col min="11" max="16384" width="8.7109375" style="243"/>
  </cols>
  <sheetData>
    <row r="1" spans="1:10" ht="21.75" thickBot="1" x14ac:dyDescent="0.4">
      <c r="A1" s="241" t="s">
        <v>62</v>
      </c>
      <c r="B1" s="242"/>
      <c r="C1" s="242"/>
      <c r="D1" s="242"/>
      <c r="E1" s="242"/>
      <c r="F1" s="242"/>
      <c r="G1" s="297"/>
      <c r="H1" s="298" t="s">
        <v>69</v>
      </c>
      <c r="I1" s="343">
        <f>Summary!G4</f>
        <v>0</v>
      </c>
      <c r="J1" s="344"/>
    </row>
    <row r="2" spans="1:10" ht="45.75" x14ac:dyDescent="0.25">
      <c r="A2" s="85" t="s">
        <v>76</v>
      </c>
      <c r="B2" s="244" t="s">
        <v>2</v>
      </c>
      <c r="C2" s="244" t="s">
        <v>79</v>
      </c>
      <c r="D2" s="245" t="s">
        <v>63</v>
      </c>
      <c r="E2" s="245" t="s">
        <v>72</v>
      </c>
      <c r="F2" s="299" t="s">
        <v>78</v>
      </c>
      <c r="G2" s="296" t="s">
        <v>85</v>
      </c>
      <c r="H2" s="296" t="s">
        <v>84</v>
      </c>
      <c r="I2" s="300" t="s">
        <v>77</v>
      </c>
      <c r="J2" s="300" t="s">
        <v>74</v>
      </c>
    </row>
    <row r="3" spans="1:10" ht="14.25" x14ac:dyDescent="0.2">
      <c r="A3" s="302"/>
      <c r="B3" s="269"/>
      <c r="C3" s="5"/>
      <c r="D3" s="270"/>
      <c r="E3" s="271"/>
      <c r="F3" s="272">
        <f>SUM(D3+E3)</f>
        <v>0</v>
      </c>
      <c r="G3" s="8"/>
      <c r="H3" s="8"/>
      <c r="I3" s="273" t="str">
        <f>IF(F3=0,"",F3/G3)</f>
        <v/>
      </c>
      <c r="J3" s="274" t="str">
        <f>IF(F3=0," ",1/I3)</f>
        <v xml:space="preserve"> </v>
      </c>
    </row>
    <row r="4" spans="1:10" ht="14.25" x14ac:dyDescent="0.2">
      <c r="A4" s="302"/>
      <c r="B4" s="269"/>
      <c r="C4" s="5"/>
      <c r="D4" s="270"/>
      <c r="E4" s="271"/>
      <c r="F4" s="272">
        <f t="shared" ref="F4:F16" si="0">SUM(D4+E4)</f>
        <v>0</v>
      </c>
      <c r="G4" s="8"/>
      <c r="H4" s="8"/>
      <c r="I4" s="273" t="str">
        <f t="shared" ref="I4:I16" si="1">IF(F4=0,"",F4/G4)</f>
        <v/>
      </c>
      <c r="J4" s="274" t="str">
        <f t="shared" ref="J4:J16" si="2">IF(F4=0," ",1/I4)</f>
        <v xml:space="preserve"> </v>
      </c>
    </row>
    <row r="5" spans="1:10" ht="14.25" x14ac:dyDescent="0.2">
      <c r="A5" s="302"/>
      <c r="B5" s="269"/>
      <c r="C5" s="5"/>
      <c r="D5" s="270"/>
      <c r="E5" s="271"/>
      <c r="F5" s="272">
        <f t="shared" si="0"/>
        <v>0</v>
      </c>
      <c r="G5" s="8"/>
      <c r="H5" s="8"/>
      <c r="I5" s="273" t="str">
        <f t="shared" si="1"/>
        <v/>
      </c>
      <c r="J5" s="274" t="str">
        <f t="shared" si="2"/>
        <v xml:space="preserve"> </v>
      </c>
    </row>
    <row r="6" spans="1:10" ht="14.25" x14ac:dyDescent="0.2">
      <c r="A6" s="302"/>
      <c r="B6" s="269"/>
      <c r="C6" s="5"/>
      <c r="D6" s="270"/>
      <c r="E6" s="271"/>
      <c r="F6" s="272">
        <f t="shared" si="0"/>
        <v>0</v>
      </c>
      <c r="G6" s="8"/>
      <c r="H6" s="8"/>
      <c r="I6" s="273" t="str">
        <f t="shared" si="1"/>
        <v/>
      </c>
      <c r="J6" s="274" t="str">
        <f t="shared" si="2"/>
        <v xml:space="preserve"> </v>
      </c>
    </row>
    <row r="7" spans="1:10" ht="14.25" x14ac:dyDescent="0.2">
      <c r="A7" s="302"/>
      <c r="B7" s="269"/>
      <c r="C7" s="5"/>
      <c r="D7" s="270"/>
      <c r="E7" s="271"/>
      <c r="F7" s="272">
        <f t="shared" si="0"/>
        <v>0</v>
      </c>
      <c r="G7" s="8"/>
      <c r="H7" s="8"/>
      <c r="I7" s="273" t="str">
        <f t="shared" si="1"/>
        <v/>
      </c>
      <c r="J7" s="274" t="str">
        <f t="shared" si="2"/>
        <v xml:space="preserve"> </v>
      </c>
    </row>
    <row r="8" spans="1:10" ht="14.25" x14ac:dyDescent="0.2">
      <c r="A8" s="302"/>
      <c r="B8" s="269"/>
      <c r="C8" s="5"/>
      <c r="D8" s="270"/>
      <c r="E8" s="271"/>
      <c r="F8" s="272">
        <f t="shared" si="0"/>
        <v>0</v>
      </c>
      <c r="G8" s="8"/>
      <c r="H8" s="8"/>
      <c r="I8" s="273" t="str">
        <f t="shared" si="1"/>
        <v/>
      </c>
      <c r="J8" s="274" t="str">
        <f t="shared" si="2"/>
        <v xml:space="preserve"> </v>
      </c>
    </row>
    <row r="9" spans="1:10" ht="14.25" x14ac:dyDescent="0.2">
      <c r="A9" s="302"/>
      <c r="B9" s="269"/>
      <c r="C9" s="5"/>
      <c r="D9" s="270"/>
      <c r="E9" s="271"/>
      <c r="F9" s="272">
        <f t="shared" si="0"/>
        <v>0</v>
      </c>
      <c r="G9" s="8"/>
      <c r="H9" s="8"/>
      <c r="I9" s="273" t="str">
        <f t="shared" si="1"/>
        <v/>
      </c>
      <c r="J9" s="274" t="str">
        <f t="shared" si="2"/>
        <v xml:space="preserve"> </v>
      </c>
    </row>
    <row r="10" spans="1:10" ht="14.25" x14ac:dyDescent="0.2">
      <c r="A10" s="302"/>
      <c r="B10" s="269"/>
      <c r="C10" s="5"/>
      <c r="D10" s="270"/>
      <c r="E10" s="271"/>
      <c r="F10" s="272">
        <f t="shared" si="0"/>
        <v>0</v>
      </c>
      <c r="G10" s="8"/>
      <c r="H10" s="8"/>
      <c r="I10" s="273" t="str">
        <f t="shared" si="1"/>
        <v/>
      </c>
      <c r="J10" s="274" t="str">
        <f t="shared" si="2"/>
        <v xml:space="preserve"> </v>
      </c>
    </row>
    <row r="11" spans="1:10" ht="14.25" x14ac:dyDescent="0.2">
      <c r="A11" s="302"/>
      <c r="B11" s="269"/>
      <c r="C11" s="5"/>
      <c r="D11" s="270"/>
      <c r="E11" s="271"/>
      <c r="F11" s="272">
        <f t="shared" si="0"/>
        <v>0</v>
      </c>
      <c r="G11" s="8"/>
      <c r="H11" s="8"/>
      <c r="I11" s="273" t="str">
        <f t="shared" si="1"/>
        <v/>
      </c>
      <c r="J11" s="274" t="str">
        <f t="shared" si="2"/>
        <v xml:space="preserve"> </v>
      </c>
    </row>
    <row r="12" spans="1:10" ht="14.25" x14ac:dyDescent="0.2">
      <c r="A12" s="302"/>
      <c r="B12" s="269"/>
      <c r="C12" s="5"/>
      <c r="D12" s="270"/>
      <c r="E12" s="271"/>
      <c r="F12" s="272">
        <f t="shared" si="0"/>
        <v>0</v>
      </c>
      <c r="G12" s="8"/>
      <c r="H12" s="8"/>
      <c r="I12" s="273" t="str">
        <f t="shared" si="1"/>
        <v/>
      </c>
      <c r="J12" s="274" t="str">
        <f t="shared" si="2"/>
        <v xml:space="preserve"> </v>
      </c>
    </row>
    <row r="13" spans="1:10" ht="14.25" x14ac:dyDescent="0.2">
      <c r="A13" s="302"/>
      <c r="B13" s="269"/>
      <c r="C13" s="5"/>
      <c r="D13" s="270"/>
      <c r="E13" s="271"/>
      <c r="F13" s="272">
        <f t="shared" si="0"/>
        <v>0</v>
      </c>
      <c r="G13" s="8"/>
      <c r="H13" s="8"/>
      <c r="I13" s="273" t="str">
        <f t="shared" si="1"/>
        <v/>
      </c>
      <c r="J13" s="274" t="str">
        <f t="shared" si="2"/>
        <v xml:space="preserve"> </v>
      </c>
    </row>
    <row r="14" spans="1:10" ht="14.25" x14ac:dyDescent="0.2">
      <c r="A14" s="302"/>
      <c r="B14" s="269"/>
      <c r="C14" s="5"/>
      <c r="D14" s="270"/>
      <c r="E14" s="271"/>
      <c r="F14" s="272">
        <f t="shared" si="0"/>
        <v>0</v>
      </c>
      <c r="G14" s="8"/>
      <c r="H14" s="8"/>
      <c r="I14" s="273" t="str">
        <f t="shared" si="1"/>
        <v/>
      </c>
      <c r="J14" s="274" t="str">
        <f t="shared" si="2"/>
        <v xml:space="preserve"> </v>
      </c>
    </row>
    <row r="15" spans="1:10" ht="14.25" x14ac:dyDescent="0.2">
      <c r="A15" s="302"/>
      <c r="B15" s="269"/>
      <c r="C15" s="5"/>
      <c r="D15" s="270"/>
      <c r="E15" s="271"/>
      <c r="F15" s="272">
        <f t="shared" si="0"/>
        <v>0</v>
      </c>
      <c r="G15" s="8"/>
      <c r="H15" s="8"/>
      <c r="I15" s="273" t="str">
        <f t="shared" si="1"/>
        <v/>
      </c>
      <c r="J15" s="274" t="str">
        <f t="shared" si="2"/>
        <v xml:space="preserve"> </v>
      </c>
    </row>
    <row r="16" spans="1:10" ht="15" thickBot="1" x14ac:dyDescent="0.25">
      <c r="A16" s="302"/>
      <c r="B16" s="269"/>
      <c r="C16" s="5"/>
      <c r="D16" s="270"/>
      <c r="E16" s="275"/>
      <c r="F16" s="272">
        <f t="shared" si="0"/>
        <v>0</v>
      </c>
      <c r="G16" s="8"/>
      <c r="H16" s="218"/>
      <c r="I16" s="273" t="str">
        <f t="shared" si="1"/>
        <v/>
      </c>
      <c r="J16" s="274" t="str">
        <f t="shared" si="2"/>
        <v xml:space="preserve"> </v>
      </c>
    </row>
    <row r="17" spans="1:10" ht="15.75" thickBot="1" x14ac:dyDescent="0.3">
      <c r="B17" s="32"/>
      <c r="C17" s="276" t="s">
        <v>64</v>
      </c>
      <c r="D17" s="277">
        <v>0</v>
      </c>
      <c r="E17" s="278">
        <f>SUM(E3:E16)</f>
        <v>0</v>
      </c>
      <c r="F17" s="279">
        <f>SUM(F3:F16)</f>
        <v>0</v>
      </c>
      <c r="G17" s="280">
        <f>SUM(G3:G16)</f>
        <v>0</v>
      </c>
      <c r="H17" s="281">
        <f>SUM(H3:H16)</f>
        <v>0</v>
      </c>
      <c r="I17" s="282" t="s">
        <v>73</v>
      </c>
      <c r="J17" s="125" t="e">
        <f>SUM(G17/D17)</f>
        <v>#DIV/0!</v>
      </c>
    </row>
    <row r="18" spans="1:10" ht="8.25" customHeight="1" x14ac:dyDescent="0.25">
      <c r="B18" s="32"/>
      <c r="C18" s="276"/>
      <c r="D18" s="276"/>
      <c r="E18" s="283"/>
      <c r="F18" s="284"/>
      <c r="G18" s="285"/>
      <c r="H18" s="285"/>
      <c r="I18" s="286"/>
      <c r="J18" s="284"/>
    </row>
    <row r="19" spans="1:10" ht="17.25" customHeight="1" x14ac:dyDescent="0.25">
      <c r="A19" s="308" t="s">
        <v>82</v>
      </c>
      <c r="B19" s="32"/>
      <c r="C19" s="276"/>
      <c r="D19" s="276"/>
      <c r="E19" s="283"/>
      <c r="F19" s="284"/>
      <c r="G19" s="285"/>
      <c r="H19" s="285"/>
      <c r="I19" s="286"/>
      <c r="J19" s="284"/>
    </row>
    <row r="20" spans="1:10" ht="45.75" customHeight="1" x14ac:dyDescent="0.25">
      <c r="A20" s="85" t="s">
        <v>76</v>
      </c>
      <c r="B20" s="244" t="s">
        <v>2</v>
      </c>
      <c r="C20" s="244" t="s">
        <v>79</v>
      </c>
      <c r="D20" s="305" t="s">
        <v>80</v>
      </c>
      <c r="E20" s="305" t="s">
        <v>81</v>
      </c>
      <c r="F20" s="299"/>
      <c r="G20" s="296" t="s">
        <v>85</v>
      </c>
      <c r="H20" s="296" t="s">
        <v>84</v>
      </c>
      <c r="I20" s="300"/>
      <c r="J20" s="300"/>
    </row>
    <row r="21" spans="1:10" ht="14.25" customHeight="1" x14ac:dyDescent="0.25">
      <c r="A21" s="302"/>
      <c r="B21" s="269"/>
      <c r="C21" s="5"/>
      <c r="D21" s="270"/>
      <c r="E21" s="270"/>
      <c r="F21" s="306"/>
      <c r="G21" s="270"/>
      <c r="H21" s="270"/>
      <c r="I21" s="286"/>
      <c r="J21" s="284"/>
    </row>
    <row r="22" spans="1:10" ht="14.25" customHeight="1" x14ac:dyDescent="0.25">
      <c r="A22" s="302"/>
      <c r="B22" s="269"/>
      <c r="C22" s="5"/>
      <c r="D22" s="270"/>
      <c r="E22" s="270"/>
      <c r="F22" s="306"/>
      <c r="G22" s="270"/>
      <c r="H22" s="270"/>
      <c r="I22" s="286"/>
      <c r="J22" s="284"/>
    </row>
    <row r="23" spans="1:10" ht="14.25" customHeight="1" x14ac:dyDescent="0.25">
      <c r="A23" s="302"/>
      <c r="B23" s="269"/>
      <c r="C23" s="5"/>
      <c r="D23" s="270"/>
      <c r="E23" s="270"/>
      <c r="F23" s="306"/>
      <c r="G23" s="270"/>
      <c r="H23" s="270"/>
      <c r="I23" s="286"/>
      <c r="J23" s="284"/>
    </row>
    <row r="24" spans="1:10" ht="14.25" customHeight="1" thickBot="1" x14ac:dyDescent="0.3">
      <c r="A24" s="302"/>
      <c r="B24" s="269"/>
      <c r="C24" s="5"/>
      <c r="D24" s="270"/>
      <c r="E24" s="270"/>
      <c r="F24" s="306"/>
      <c r="G24" s="270"/>
      <c r="H24" s="270"/>
      <c r="I24" s="286"/>
      <c r="J24" s="284"/>
    </row>
    <row r="25" spans="1:10" ht="14.25" customHeight="1" thickBot="1" x14ac:dyDescent="0.3">
      <c r="A25" s="307"/>
      <c r="B25" s="33"/>
      <c r="C25" s="276" t="s">
        <v>64</v>
      </c>
      <c r="D25" s="277">
        <f>SUM(D21:D24)</f>
        <v>0</v>
      </c>
      <c r="E25" s="278">
        <f>SUM(E21:E24)</f>
        <v>0</v>
      </c>
      <c r="F25" s="279">
        <f>SUM(F21:F24)</f>
        <v>0</v>
      </c>
      <c r="G25" s="280">
        <f>SUM(G21:G24)</f>
        <v>0</v>
      </c>
      <c r="H25" s="281">
        <f>SUM(H21:H24)</f>
        <v>0</v>
      </c>
      <c r="I25" s="286"/>
      <c r="J25" s="284"/>
    </row>
    <row r="26" spans="1:10" ht="14.25" customHeight="1" thickBot="1" x14ac:dyDescent="0.3">
      <c r="B26" s="32"/>
      <c r="C26" s="276"/>
      <c r="D26" s="276"/>
      <c r="E26" s="283"/>
      <c r="F26" s="284"/>
      <c r="G26" s="285"/>
      <c r="H26" s="285"/>
      <c r="I26" s="286"/>
      <c r="J26" s="284"/>
    </row>
    <row r="27" spans="1:10" ht="15" thickBot="1" x14ac:dyDescent="0.25">
      <c r="B27" s="290" t="s">
        <v>65</v>
      </c>
      <c r="C27" s="291"/>
      <c r="D27" s="291"/>
      <c r="E27" s="303"/>
      <c r="F27" s="287" t="str">
        <f>IF(G17=0," ",F17/G17)</f>
        <v xml:space="preserve"> </v>
      </c>
      <c r="G27" s="288"/>
      <c r="H27" s="289"/>
      <c r="I27" s="32"/>
      <c r="J27" s="32"/>
    </row>
    <row r="28" spans="1:10" ht="15.75" thickBot="1" x14ac:dyDescent="0.3">
      <c r="B28" s="290" t="s">
        <v>75</v>
      </c>
      <c r="C28" s="291"/>
      <c r="D28" s="291"/>
      <c r="E28" s="291"/>
      <c r="F28" s="287">
        <f>SUM(E17+E25)</f>
        <v>0</v>
      </c>
      <c r="G28" s="267"/>
      <c r="H28" s="289"/>
      <c r="I28" s="32"/>
      <c r="J28" s="32"/>
    </row>
    <row r="29" spans="1:10" ht="15" customHeight="1" thickBot="1" x14ac:dyDescent="0.3">
      <c r="B29" s="292" t="s">
        <v>87</v>
      </c>
      <c r="C29" s="293"/>
      <c r="D29" s="293"/>
      <c r="E29" s="246"/>
      <c r="F29" s="287">
        <f>SUM(H17+H25)</f>
        <v>0</v>
      </c>
      <c r="G29" s="288"/>
      <c r="H29" s="289"/>
      <c r="I29" s="32"/>
      <c r="J29" s="32"/>
    </row>
    <row r="30" spans="1:10" ht="15" customHeight="1" thickBot="1" x14ac:dyDescent="0.3">
      <c r="B30" s="292" t="s">
        <v>66</v>
      </c>
      <c r="C30" s="292"/>
      <c r="D30" s="292"/>
      <c r="E30" s="292"/>
      <c r="F30" s="294">
        <f>SUM(G17+G25)</f>
        <v>0</v>
      </c>
      <c r="G30" s="295"/>
      <c r="H30" s="289"/>
      <c r="I30" s="32"/>
      <c r="J30" s="32"/>
    </row>
    <row r="31" spans="1:10" ht="14.25" x14ac:dyDescent="0.2">
      <c r="B31" s="32"/>
      <c r="C31" s="32"/>
      <c r="D31" s="32"/>
      <c r="E31" s="32"/>
      <c r="F31" s="32"/>
      <c r="G31" s="289"/>
      <c r="H31" s="289"/>
      <c r="I31" s="32"/>
      <c r="J31" s="32"/>
    </row>
    <row r="32" spans="1:10" ht="14.25" x14ac:dyDescent="0.2">
      <c r="A32" s="32" t="s">
        <v>86</v>
      </c>
      <c r="C32" s="32"/>
      <c r="D32" s="32"/>
      <c r="E32" s="32"/>
      <c r="F32" s="32"/>
      <c r="G32" s="289"/>
      <c r="H32" s="289"/>
      <c r="I32" s="32"/>
      <c r="J32" s="32"/>
    </row>
    <row r="33" spans="1:10" ht="14.25" x14ac:dyDescent="0.2">
      <c r="A33" s="32" t="s">
        <v>70</v>
      </c>
      <c r="C33" s="32"/>
      <c r="D33" s="32"/>
      <c r="E33" s="32"/>
      <c r="F33" s="32"/>
      <c r="G33" s="289"/>
      <c r="H33" s="289"/>
      <c r="I33" s="32"/>
      <c r="J33" s="32"/>
    </row>
    <row r="34" spans="1:10" ht="14.25" x14ac:dyDescent="0.2">
      <c r="A34" s="32" t="s">
        <v>71</v>
      </c>
      <c r="C34" s="32"/>
      <c r="D34" s="32"/>
      <c r="E34" s="32"/>
      <c r="F34" s="32"/>
      <c r="G34" s="289"/>
      <c r="H34" s="289"/>
      <c r="I34" s="32"/>
      <c r="J34" s="32"/>
    </row>
    <row r="35" spans="1:10" ht="14.25" x14ac:dyDescent="0.2">
      <c r="B35" s="32"/>
      <c r="C35" s="32"/>
      <c r="D35" s="32"/>
      <c r="E35" s="32"/>
      <c r="F35" s="32"/>
      <c r="G35" s="289"/>
      <c r="H35" s="289"/>
      <c r="I35" s="32"/>
      <c r="J35" s="32"/>
    </row>
    <row r="36" spans="1:10" ht="14.25" x14ac:dyDescent="0.2">
      <c r="B36" s="32"/>
      <c r="C36" s="32"/>
      <c r="D36" s="32"/>
      <c r="E36" s="32"/>
      <c r="F36" s="32"/>
      <c r="G36" s="289"/>
      <c r="H36" s="289"/>
      <c r="I36" s="32"/>
      <c r="J36" s="32"/>
    </row>
    <row r="37" spans="1:10" ht="14.25" x14ac:dyDescent="0.2">
      <c r="B37" s="32"/>
      <c r="C37" s="32"/>
      <c r="D37" s="32"/>
      <c r="E37" s="32"/>
      <c r="F37" s="32"/>
      <c r="G37" s="289"/>
      <c r="H37" s="289"/>
      <c r="I37" s="32"/>
      <c r="J37" s="32"/>
    </row>
  </sheetData>
  <sheetProtection algorithmName="SHA-512" hashValue="yq2sxZx7tp1+pXyXLKik53FmdFAGwfiyXV28+RDRED47mJeYWlVah2ArrV7a3S3uGBoz1Hud9lBUcqiesX5nXw==" saltValue="SVksYBOZFChljcy03ckxpQ==" spinCount="100000" sheet="1" selectLockedCells="1"/>
  <mergeCells count="1">
    <mergeCell ref="I1:J1"/>
  </mergeCells>
  <pageMargins left="0.7" right="0.7" top="0.75" bottom="0.75" header="0.3" footer="0.3"/>
  <pageSetup scale="90" orientation="landscape" r:id="rId1"/>
  <headerFooter>
    <oddFooter>&amp;LRevised 11/23/15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Summary</vt:lpstr>
      <vt:lpstr>Airfare</vt:lpstr>
      <vt:lpstr>Transportation</vt:lpstr>
      <vt:lpstr>Meals</vt:lpstr>
      <vt:lpstr>Lodging</vt:lpstr>
      <vt:lpstr>Registration</vt:lpstr>
      <vt:lpstr>Phone &amp; Internet</vt:lpstr>
      <vt:lpstr>Other Exp.</vt:lpstr>
      <vt:lpstr>Pcard ATM</vt:lpstr>
      <vt:lpstr>Summary!Print_Area</vt:lpstr>
      <vt:lpstr>Transportation!Print_Area</vt:lpstr>
      <vt:lpstr>Airfare!Print_Titles</vt:lpstr>
      <vt:lpstr>Lodging!Print_Titles</vt:lpstr>
      <vt:lpstr>Meals!Print_Titles</vt:lpstr>
      <vt:lpstr>'Phone &amp; Internet'!Print_Titles</vt:lpstr>
      <vt:lpstr>Registration!Print_Titles</vt:lpstr>
      <vt:lpstr>Summary!Print_Titles</vt:lpstr>
      <vt:lpstr>Transportation!Print_Titles</vt:lpstr>
    </vt:vector>
  </TitlesOfParts>
  <Company>Pacific Lutheran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Balance Sheet with Foregin Currency</dc:title>
  <dc:creator>Louise Reulbach;Debi</dc:creator>
  <cp:lastModifiedBy>debi</cp:lastModifiedBy>
  <cp:lastPrinted>2018-11-01T21:23:24Z</cp:lastPrinted>
  <dcterms:created xsi:type="dcterms:W3CDTF">2005-11-29T16:38:27Z</dcterms:created>
  <dcterms:modified xsi:type="dcterms:W3CDTF">2018-11-01T21:26:25Z</dcterms:modified>
  <cp:category>BUSO</cp:category>
</cp:coreProperties>
</file>